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riterien Katalog 2019" sheetId="1" state="visible" r:id="rId2"/>
  </sheets>
  <definedNames>
    <definedName function="false" hidden="true" localSheetId="0" name="_xlnm._FilterDatabase" vbProcedure="false">'Kriterien Katalog 2019'!$A$15:$I$370</definedName>
    <definedName function="false" hidden="false" localSheetId="0" name="_xlnm._FilterDatabase_0" vbProcedure="false">'Kriterien Katalog 2019'!$C$15:$I$370</definedName>
    <definedName function="false" hidden="false" localSheetId="0" name="_xlnm._FilterDatabase_0_0" vbProcedure="false">'Kriterien Katalog 2019'!$C$15:$I$355</definedName>
    <definedName function="false" hidden="false" localSheetId="0" name="_xlnm._FilterDatabase_0_0_0" vbProcedure="false">#REF!</definedName>
    <definedName function="false" hidden="false" localSheetId="0" name="_xlnm._FilterDatabase_0_0_0_0" vbProcedure="false">#REF!</definedName>
    <definedName function="false" hidden="false" localSheetId="0" name="_xlnm._FilterDatabase_0_0_0_0_0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<sst xmlns="http://schemas.openxmlformats.org/spreadsheetml/2006/main" count="1579" uniqueCount="499">
  <si>
    <t xml:space="preserve">Betrieb / azienda</t>
  </si>
  <si>
    <t xml:space="preserve">Ausstellungsjahr / l‘anno di emissione</t>
  </si>
  <si>
    <t xml:space="preserve">Name Betrieb / nome azienda</t>
  </si>
  <si>
    <t xml:space="preserve">Gültig bis / valido fino </t>
  </si>
  <si>
    <t xml:space="preserve">Homepage / sito</t>
  </si>
  <si>
    <t xml:space="preserve">Beschreibung Punkte / descrizione punti</t>
  </si>
  <si>
    <t xml:space="preserve">points totale</t>
  </si>
  <si>
    <r>
      <rPr>
        <sz val="8"/>
        <color rgb="FF0000FF"/>
        <rFont val="Arial"/>
        <family val="2"/>
        <charset val="1"/>
      </rPr>
      <t xml:space="preserve">Gesamtanzahl der Punkte – </t>
    </r>
    <r>
      <rPr>
        <b val="true"/>
        <sz val="8"/>
        <color rgb="FF0000FF"/>
        <rFont val="Arial"/>
        <family val="2"/>
        <charset val="1"/>
      </rPr>
      <t xml:space="preserve">Lebensmittel</t>
    </r>
  </si>
  <si>
    <r>
      <rPr>
        <sz val="8"/>
        <color rgb="FF0000FF"/>
        <rFont val="Arial"/>
        <family val="2"/>
        <charset val="1"/>
      </rPr>
      <t xml:space="preserve">punti totali – </t>
    </r>
    <r>
      <rPr>
        <b val="true"/>
        <sz val="8"/>
        <color rgb="FF0000FF"/>
        <rFont val="Arial"/>
        <family val="2"/>
        <charset val="1"/>
      </rPr>
      <t xml:space="preserve">alimentari</t>
    </r>
  </si>
  <si>
    <r>
      <rPr>
        <sz val="8"/>
        <color rgb="FF0000FF"/>
        <rFont val="Arial"/>
        <family val="2"/>
        <charset val="1"/>
      </rPr>
      <t xml:space="preserve">Gesamtanzahl der Punkte – </t>
    </r>
    <r>
      <rPr>
        <b val="true"/>
        <sz val="8"/>
        <color rgb="FF0000FF"/>
        <rFont val="Arial"/>
        <family val="2"/>
        <charset val="1"/>
      </rPr>
      <t xml:space="preserve">Energie</t>
    </r>
  </si>
  <si>
    <r>
      <rPr>
        <sz val="8"/>
        <color rgb="FF0000FF"/>
        <rFont val="Arial"/>
        <family val="2"/>
        <charset val="1"/>
      </rPr>
      <t xml:space="preserve">punti totali – </t>
    </r>
    <r>
      <rPr>
        <b val="true"/>
        <sz val="8"/>
        <color rgb="FF0000FF"/>
        <rFont val="Arial"/>
        <family val="2"/>
        <charset val="1"/>
      </rPr>
      <t xml:space="preserve">energia</t>
    </r>
  </si>
  <si>
    <r>
      <rPr>
        <sz val="8"/>
        <color rgb="FF0000FF"/>
        <rFont val="Arial"/>
        <family val="2"/>
        <charset val="1"/>
      </rPr>
      <t xml:space="preserve">Gesamtanzahl der Punkte – </t>
    </r>
    <r>
      <rPr>
        <b val="true"/>
        <sz val="8"/>
        <color rgb="FF0000FF"/>
        <rFont val="Arial"/>
        <family val="2"/>
        <charset val="1"/>
      </rPr>
      <t xml:space="preserve">Mobilität</t>
    </r>
  </si>
  <si>
    <r>
      <rPr>
        <sz val="8"/>
        <color rgb="FF0000FF"/>
        <rFont val="Arial"/>
        <family val="2"/>
        <charset val="1"/>
      </rPr>
      <t xml:space="preserve">punti totali – </t>
    </r>
    <r>
      <rPr>
        <b val="true"/>
        <sz val="8"/>
        <color rgb="FF0000FF"/>
        <rFont val="Arial"/>
        <family val="2"/>
        <charset val="1"/>
      </rPr>
      <t xml:space="preserve">mobilità</t>
    </r>
  </si>
  <si>
    <r>
      <rPr>
        <sz val="8"/>
        <color rgb="FF0000FF"/>
        <rFont val="Arial"/>
        <family val="2"/>
        <charset val="1"/>
      </rPr>
      <t xml:space="preserve">Gesamtanzahl der Punkte – </t>
    </r>
    <r>
      <rPr>
        <b val="true"/>
        <sz val="8"/>
        <color rgb="FF0000FF"/>
        <rFont val="Arial"/>
        <family val="2"/>
        <charset val="1"/>
      </rPr>
      <t xml:space="preserve">Sozial</t>
    </r>
  </si>
  <si>
    <r>
      <rPr>
        <sz val="8"/>
        <color rgb="FF0000FF"/>
        <rFont val="Arial"/>
        <family val="2"/>
        <charset val="1"/>
      </rPr>
      <t xml:space="preserve">punti totali – </t>
    </r>
    <r>
      <rPr>
        <b val="true"/>
        <sz val="8"/>
        <color rgb="FF0000FF"/>
        <rFont val="Arial"/>
        <family val="2"/>
        <charset val="1"/>
      </rPr>
      <t xml:space="preserve">sociale</t>
    </r>
  </si>
  <si>
    <r>
      <rPr>
        <sz val="8"/>
        <color rgb="FF0000FF"/>
        <rFont val="Arial"/>
        <family val="2"/>
        <charset val="1"/>
      </rPr>
      <t xml:space="preserve">Gesamtanzahl der Punkte –</t>
    </r>
    <r>
      <rPr>
        <b val="true"/>
        <sz val="8"/>
        <color rgb="FF0000FF"/>
        <rFont val="Arial"/>
        <family val="2"/>
        <charset val="1"/>
      </rPr>
      <t xml:space="preserve"> nachhaltige Ökonomie</t>
    </r>
  </si>
  <si>
    <r>
      <rPr>
        <sz val="8"/>
        <color rgb="FF0000FF"/>
        <rFont val="Arial"/>
        <family val="2"/>
        <charset val="1"/>
      </rPr>
      <t xml:space="preserve">punti totali – </t>
    </r>
    <r>
      <rPr>
        <b val="true"/>
        <sz val="8"/>
        <color rgb="FF0000FF"/>
        <rFont val="Arial"/>
        <family val="2"/>
        <charset val="1"/>
      </rPr>
      <t xml:space="preserve">economia sostenibile</t>
    </r>
  </si>
  <si>
    <t xml:space="preserve">www.green-energy-point.com</t>
  </si>
  <si>
    <r>
      <rPr>
        <sz val="8"/>
        <color rgb="FF0000FF"/>
        <rFont val="Arial"/>
        <family val="2"/>
        <charset val="1"/>
      </rPr>
      <t xml:space="preserve">Gesamtanzahl der Punkte – </t>
    </r>
    <r>
      <rPr>
        <b val="true"/>
        <sz val="8"/>
        <color rgb="FF0000FF"/>
        <rFont val="Arial"/>
        <family val="2"/>
        <charset val="1"/>
      </rPr>
      <t xml:space="preserve">Umwelt</t>
    </r>
  </si>
  <si>
    <r>
      <rPr>
        <sz val="8"/>
        <color rgb="FF0000FF"/>
        <rFont val="Arial"/>
        <family val="2"/>
        <charset val="1"/>
      </rPr>
      <t xml:space="preserve">punti totali – </t>
    </r>
    <r>
      <rPr>
        <b val="true"/>
        <sz val="8"/>
        <color rgb="FF0000FF"/>
        <rFont val="Arial"/>
        <family val="2"/>
        <charset val="1"/>
      </rPr>
      <t xml:space="preserve">ambiente</t>
    </r>
  </si>
  <si>
    <t xml:space="preserve">info@green-energy-point.com</t>
  </si>
  <si>
    <r>
      <rPr>
        <b val="true"/>
        <sz val="9"/>
        <color rgb="FF000000"/>
        <rFont val="Arial"/>
        <family val="2"/>
        <charset val="1"/>
      </rPr>
      <t xml:space="preserve">Gesamtanzahl der Punkte </t>
    </r>
    <r>
      <rPr>
        <sz val="9"/>
        <color rgb="FF000000"/>
        <rFont val="Arial"/>
        <family val="2"/>
        <charset val="1"/>
      </rPr>
      <t xml:space="preserve">(Mindestanzahl sind 100 Punkte)</t>
    </r>
  </si>
  <si>
    <t xml:space="preserve">Falls ein  Punkt auf Sie zutrifft, bitte unter „Nr.“ die Zahl 1 eintragen. Danke!</t>
  </si>
  <si>
    <t xml:space="preserve">Se un punto dovesse corrispondere Vi preghiamo d'inserire solo la cifra 1 sotto Nr. Grazie!</t>
  </si>
  <si>
    <t xml:space="preserve">S/L</t>
  </si>
  <si>
    <t xml:space="preserve">code</t>
  </si>
  <si>
    <t xml:space="preserve">Thema/tema</t>
  </si>
  <si>
    <t xml:space="preserve">Beschreibung 1 / descrizione 1</t>
  </si>
  <si>
    <t xml:space="preserve">Beschreibung 2 / descrizione 2</t>
  </si>
  <si>
    <t xml:space="preserve">% </t>
  </si>
  <si>
    <t xml:space="preserve">Nr.</t>
  </si>
  <si>
    <t xml:space="preserve">points</t>
  </si>
  <si>
    <t xml:space="preserve">Totale</t>
  </si>
  <si>
    <t xml:space="preserve">de</t>
  </si>
  <si>
    <t xml:space="preserve">certificate</t>
  </si>
  <si>
    <t xml:space="preserve">Lebensmittel</t>
  </si>
  <si>
    <t xml:space="preserve">Zertifikat - Bio Austria </t>
  </si>
  <si>
    <t xml:space="preserve">https://www.bio-austria.at</t>
  </si>
  <si>
    <t xml:space="preserve">it</t>
  </si>
  <si>
    <t xml:space="preserve">Alimentari</t>
  </si>
  <si>
    <t xml:space="preserve">Certificato - Bio Austria </t>
  </si>
  <si>
    <t xml:space="preserve">Zertifikat - Bioland </t>
  </si>
  <si>
    <t xml:space="preserve">https://www.bioland.de</t>
  </si>
  <si>
    <t xml:space="preserve">Certificato - Bioland </t>
  </si>
  <si>
    <t xml:space="preserve">Zertifikat - demeter  </t>
  </si>
  <si>
    <t xml:space="preserve">https://www.demeter.de</t>
  </si>
  <si>
    <t xml:space="preserve">Certificato - demeter  </t>
  </si>
  <si>
    <t xml:space="preserve">Zertifikat – Roter Hahn</t>
  </si>
  <si>
    <t xml:space="preserve">www.roterhahn.it</t>
  </si>
  <si>
    <t xml:space="preserve">Certificato – Roter Hahn</t>
  </si>
  <si>
    <t xml:space="preserve">www.roterhahn.it / www.gallorosso.it</t>
  </si>
  <si>
    <t xml:space="preserve">Self-prod</t>
  </si>
  <si>
    <t xml:space="preserve">Eigenprodukte</t>
  </si>
  <si>
    <t xml:space="preserve">Produzione propria</t>
  </si>
  <si>
    <t xml:space="preserve">mehr als 75%</t>
  </si>
  <si>
    <t xml:space="preserve">più del 75%</t>
  </si>
  <si>
    <t xml:space="preserve">mehr als 50%</t>
  </si>
  <si>
    <t xml:space="preserve">più del 50%</t>
  </si>
  <si>
    <t xml:space="preserve">mehr als 25%</t>
  </si>
  <si>
    <t xml:space="preserve">più del 25%</t>
  </si>
  <si>
    <t xml:space="preserve">mehr als 10%</t>
  </si>
  <si>
    <t xml:space="preserve">più del 10%</t>
  </si>
  <si>
    <t xml:space="preserve">regional</t>
  </si>
  <si>
    <t xml:space="preserve">regionale</t>
  </si>
  <si>
    <t xml:space="preserve">national</t>
  </si>
  <si>
    <t xml:space="preserve">nazionale</t>
  </si>
  <si>
    <t xml:space="preserve">international</t>
  </si>
  <si>
    <t xml:space="preserve">internazionale</t>
  </si>
  <si>
    <t xml:space="preserve">seasonal</t>
  </si>
  <si>
    <t xml:space="preserve">Wir verwenden saisonale Produkte / Anteil bei den Gerichten</t>
  </si>
  <si>
    <t xml:space="preserve">Usiamo prodotti stagionali / percentuale nei pasti</t>
  </si>
  <si>
    <t xml:space="preserve">Vegeterian vegan</t>
  </si>
  <si>
    <t xml:space="preserve">Wir bieten vegetarische und vegane Speisen an </t>
  </si>
  <si>
    <t xml:space="preserve">Offriamo cibo vegetariano e vegano</t>
  </si>
  <si>
    <t xml:space="preserve">Wir verwenden/produzieren Biologische Produkte</t>
  </si>
  <si>
    <t xml:space="preserve">use / produce</t>
  </si>
  <si>
    <t xml:space="preserve">Wir verwenden/produzieren</t>
  </si>
  <si>
    <t xml:space="preserve">Gentechnikfrei</t>
  </si>
  <si>
    <t xml:space="preserve">Usiamo / produciamo</t>
  </si>
  <si>
    <t xml:space="preserve">senza OGM</t>
  </si>
  <si>
    <t xml:space="preserve">Wir verwenden/verkaufen</t>
  </si>
  <si>
    <t xml:space="preserve">Fairetrade Produkte</t>
  </si>
  <si>
    <t xml:space="preserve">Usiamo / vendiamo</t>
  </si>
  <si>
    <t xml:space="preserve">Prodotti Fairetrade </t>
  </si>
  <si>
    <t xml:space="preserve">cultivation</t>
  </si>
  <si>
    <t xml:space="preserve">Anbau von ursprünglichen Sorten</t>
  </si>
  <si>
    <t xml:space="preserve">z.B. Saatgut, Gemüse...</t>
  </si>
  <si>
    <t xml:space="preserve">Coltivazione genuino di tipo originale</t>
  </si>
  <si>
    <t xml:space="preserve">p.e. semi, verdure ...</t>
  </si>
  <si>
    <t xml:space="preserve">No monoculture</t>
  </si>
  <si>
    <t xml:space="preserve">Keine Monokultur im eigenen Betrieb</t>
  </si>
  <si>
    <t xml:space="preserve">Nessuna monocoltura in casa</t>
  </si>
  <si>
    <t xml:space="preserve">to resign</t>
  </si>
  <si>
    <t xml:space="preserve">Wir verzichten auf</t>
  </si>
  <si>
    <t xml:space="preserve">Fertigprodukte</t>
  </si>
  <si>
    <t xml:space="preserve">Rinunciamo a</t>
  </si>
  <si>
    <t xml:space="preserve">prodotti gia pronti / finiti</t>
  </si>
  <si>
    <t xml:space="preserve">Fast Food</t>
  </si>
  <si>
    <t xml:space="preserve">Planning shopping</t>
  </si>
  <si>
    <t xml:space="preserve">Planung Einkauf – bedarfsgerecht</t>
  </si>
  <si>
    <r>
      <rPr>
        <sz val="7.5"/>
        <rFont val="Arial"/>
        <family val="2"/>
        <charset val="1"/>
      </rPr>
      <t xml:space="preserve">Vermeidung von </t>
    </r>
    <r>
      <rPr>
        <sz val="7.5"/>
        <color rgb="FF000000"/>
        <rFont val="Arial;Arial"/>
        <family val="2"/>
        <charset val="1"/>
      </rPr>
      <t xml:space="preserve">Überschüsse und Lebensmittelabfälle</t>
    </r>
  </si>
  <si>
    <t xml:space="preserve">Pianificazione degli acquisti - adeguata al fabbisogno </t>
  </si>
  <si>
    <t xml:space="preserve">Evitare eccedenze e sprechi alimentari</t>
  </si>
  <si>
    <t xml:space="preserve">Wir verwenden Fisch aus regionaler Zucht oder zertifizierter nachhaltiger Fischerei </t>
  </si>
  <si>
    <t xml:space="preserve">z.B. Label „MSC“, „Friend of the Sea“</t>
  </si>
  <si>
    <t xml:space="preserve">Utilizziamo pesce regionale o pesce sostenibile certificato</t>
  </si>
  <si>
    <t xml:space="preserve">p.e. Label „MSC“, „Friend of the Sea“</t>
  </si>
  <si>
    <t xml:space="preserve">residual products</t>
  </si>
  <si>
    <t xml:space="preserve">Übrig gebliebene Speisen können Gäste mitnehmen</t>
  </si>
  <si>
    <t xml:space="preserve">in nachhaltigen Verpackungen</t>
  </si>
  <si>
    <t xml:space="preserve">Gli ospiti possono prendere il cibo avanzato</t>
  </si>
  <si>
    <t xml:space="preserve">in imballaggi sostenibili</t>
  </si>
  <si>
    <t xml:space="preserve">Energie</t>
  </si>
  <si>
    <t xml:space="preserve">Zertifikat –  Klimahaus Nachhaltigkeitszertifizierungen</t>
  </si>
  <si>
    <t xml:space="preserve">klimahaus.it/de/nachhaltigkeitszertifizierungen-1381.html</t>
  </si>
  <si>
    <t xml:space="preserve">Energia</t>
  </si>
  <si>
    <t xml:space="preserve">Certificato – casa clima – certificazione sostenibilità</t>
  </si>
  <si>
    <t xml:space="preserve">https://www.agenziacasaclima.it/it/certificazionesostenibilita-1381.html</t>
  </si>
  <si>
    <t xml:space="preserve">Agentur für Energie und Klimahaus</t>
  </si>
  <si>
    <t xml:space="preserve">Nature-Zertifikat </t>
  </si>
  <si>
    <t xml:space="preserve">Agenzia per l'energia e casa clima</t>
  </si>
  <si>
    <t xml:space="preserve">Certificato – nature</t>
  </si>
  <si>
    <t xml:space="preserve">Gold-Zertifikat</t>
  </si>
  <si>
    <t xml:space="preserve">Certificato – oro</t>
  </si>
  <si>
    <t xml:space="preserve">A-Zertifikat</t>
  </si>
  <si>
    <t xml:space="preserve">Certificato – A</t>
  </si>
  <si>
    <t xml:space="preserve">Zertifikat – Passivhaus</t>
  </si>
  <si>
    <t xml:space="preserve">https://passiv.de</t>
  </si>
  <si>
    <t xml:space="preserve">Certificato – Passivhaus</t>
  </si>
  <si>
    <t xml:space="preserve">hydro</t>
  </si>
  <si>
    <t xml:space="preserve">Wasserkraft</t>
  </si>
  <si>
    <t xml:space="preserve">Produktion - Strom für Kunden</t>
  </si>
  <si>
    <t xml:space="preserve">energia idroelettrica</t>
  </si>
  <si>
    <t xml:space="preserve">produzione - elettricità per i clienti </t>
  </si>
  <si>
    <t xml:space="preserve">Produktion – Fernwärme für Kunden</t>
  </si>
  <si>
    <t xml:space="preserve">produzione - teleriscaldamento per i clienti </t>
  </si>
  <si>
    <t xml:space="preserve">Wasserkraft (Strom &amp; oder Wärme)</t>
  </si>
  <si>
    <t xml:space="preserve">Produktion – für eigenen Betrieb</t>
  </si>
  <si>
    <t xml:space="preserve">energia idroelettrica (elettricità e calore)</t>
  </si>
  <si>
    <t xml:space="preserve">produzione - per la propria azienda </t>
  </si>
  <si>
    <t xml:space="preserve">Wasserkraft von Dritten</t>
  </si>
  <si>
    <t xml:space="preserve">Nutzung – für eigenen Betrieb</t>
  </si>
  <si>
    <t xml:space="preserve">energia idroelettrica – da terzi</t>
  </si>
  <si>
    <t xml:space="preserve">per la propria azienda</t>
  </si>
  <si>
    <t xml:space="preserve">solar</t>
  </si>
  <si>
    <t xml:space="preserve">Solarenergie</t>
  </si>
  <si>
    <t xml:space="preserve">energia solare</t>
  </si>
  <si>
    <t xml:space="preserve">Solarenergie (Strom &amp; oder Wärme)</t>
  </si>
  <si>
    <t xml:space="preserve">energia solare (elettricità e calore)</t>
  </si>
  <si>
    <t xml:space="preserve">Solarenergie von Dritten</t>
  </si>
  <si>
    <t xml:space="preserve">energia solare – da terzi</t>
  </si>
  <si>
    <t xml:space="preserve">biomass</t>
  </si>
  <si>
    <t xml:space="preserve">Biomasse  </t>
  </si>
  <si>
    <t xml:space="preserve">biomassa</t>
  </si>
  <si>
    <t xml:space="preserve">Biomasse (Strom &amp; oder Wärme)</t>
  </si>
  <si>
    <t xml:space="preserve">biomassa (elettricità e calore)</t>
  </si>
  <si>
    <t xml:space="preserve">Biomasse  von Dritten</t>
  </si>
  <si>
    <t xml:space="preserve">Biomassa – da terzi</t>
  </si>
  <si>
    <t xml:space="preserve">geothermal  </t>
  </si>
  <si>
    <t xml:space="preserve">Geothermie  </t>
  </si>
  <si>
    <t xml:space="preserve">geotermico</t>
  </si>
  <si>
    <t xml:space="preserve">Geothermie (Strom &amp; oder Wärme)</t>
  </si>
  <si>
    <t xml:space="preserve">geotermico (elettricità e calore)</t>
  </si>
  <si>
    <t xml:space="preserve">Geothermie von Dritten</t>
  </si>
  <si>
    <t xml:space="preserve">Geotermico – da terzi</t>
  </si>
  <si>
    <t xml:space="preserve">wind</t>
  </si>
  <si>
    <t xml:space="preserve">Windenergie</t>
  </si>
  <si>
    <t xml:space="preserve">energia eolica </t>
  </si>
  <si>
    <t xml:space="preserve">Windenergie (Strom &amp; oder Wärme)</t>
  </si>
  <si>
    <t xml:space="preserve">energia eolica (elettricità e calore)</t>
  </si>
  <si>
    <t xml:space="preserve">Windenergie von Dritten</t>
  </si>
  <si>
    <t xml:space="preserve">energia eolica – da terzi</t>
  </si>
  <si>
    <t xml:space="preserve">Biomasse – Blockheizkraftwerk </t>
  </si>
  <si>
    <t xml:space="preserve">cogenerazione legno  </t>
  </si>
  <si>
    <t xml:space="preserve">Biomasse – Blockheizkraftwerk  (Strom &amp; oder Wärme)</t>
  </si>
  <si>
    <t xml:space="preserve">cogenerazione legno  (elettricità e calore)</t>
  </si>
  <si>
    <t xml:space="preserve">Biomasse – Blockheizkraftwerk  von Dritten</t>
  </si>
  <si>
    <t xml:space="preserve">cogenerazione legno   – da terzi</t>
  </si>
  <si>
    <t xml:space="preserve">E-station</t>
  </si>
  <si>
    <t xml:space="preserve">E-Tankstelle für Mitarbeiter und Kunden</t>
  </si>
  <si>
    <t xml:space="preserve">Stazione di riempimento elettronico per dipendenti e clienti</t>
  </si>
  <si>
    <t xml:space="preserve">LED</t>
  </si>
  <si>
    <t xml:space="preserve">Energiesparlampen – LED</t>
  </si>
  <si>
    <t xml:space="preserve">im eigenen Betrieb</t>
  </si>
  <si>
    <t xml:space="preserve">lampade a risparmio energetico – LED </t>
  </si>
  <si>
    <t xml:space="preserve">nella propria azienda</t>
  </si>
  <si>
    <t xml:space="preserve">energy efficiency </t>
  </si>
  <si>
    <t xml:space="preserve">Energieeffizienz - Hydraulischer Abgleich</t>
  </si>
  <si>
    <t xml:space="preserve">efficienza energetica - Bilanciamento idraulico </t>
  </si>
  <si>
    <t xml:space="preserve">Energieeffizienz – Wärmerückgewinnung</t>
  </si>
  <si>
    <t xml:space="preserve">Efficienza energetica - recupero di calore</t>
  </si>
  <si>
    <t xml:space="preserve">Expert</t>
  </si>
  <si>
    <t xml:space="preserve">Experten für – nachhaltige Beleuchtungstechnik</t>
  </si>
  <si>
    <t xml:space="preserve">Interne oder externe Berater</t>
  </si>
  <si>
    <t xml:space="preserve">esperti per - tecnologia di illuminazione soste. </t>
  </si>
  <si>
    <t xml:space="preserve">Consulenti interni o esterni</t>
  </si>
  <si>
    <t xml:space="preserve">Experten für – nachhaltige Automatisierungen </t>
  </si>
  <si>
    <t xml:space="preserve">esperti per l'automazione sostenibile </t>
  </si>
  <si>
    <t xml:space="preserve">Experten für – nachhaltige Spezialinstallationen </t>
  </si>
  <si>
    <t xml:space="preserve">esperti per - installazioni speciali sostenibili </t>
  </si>
  <si>
    <t xml:space="preserve">Einzelraumregler</t>
  </si>
  <si>
    <t xml:space="preserve">z.B. Thermostat</t>
  </si>
  <si>
    <t xml:space="preserve">Regolatore per camera individuale</t>
  </si>
  <si>
    <t xml:space="preserve">p.e. termostato</t>
  </si>
  <si>
    <t xml:space="preserve">Wir verzichten auf zusätzlichen Energieverbrauch</t>
  </si>
  <si>
    <t xml:space="preserve">Z:B. Heizstrahler im Freien oder in Zelten </t>
  </si>
  <si>
    <t xml:space="preserve">Rinunciamo a un‘ulteriore consumo di energia</t>
  </si>
  <si>
    <t xml:space="preserve">p.e. riscaldatori all'aperto o in tenda</t>
  </si>
  <si>
    <t xml:space="preserve">education</t>
  </si>
  <si>
    <t xml:space="preserve">Energiesparschulungen bei MitarbeiterInnen </t>
  </si>
  <si>
    <t xml:space="preserve">Formazione sul risparmio energetico per i dipendenti</t>
  </si>
  <si>
    <t xml:space="preserve">Wir verwenden schaltbare Steckdosen</t>
  </si>
  <si>
    <t xml:space="preserve">Usiamo prese commutabili</t>
  </si>
  <si>
    <t xml:space="preserve">E-Auto</t>
  </si>
  <si>
    <t xml:space="preserve">Mobilität</t>
  </si>
  <si>
    <t xml:space="preserve">Eigener Fuhrpark – E-Auto</t>
  </si>
  <si>
    <t xml:space="preserve">mehr als 5 </t>
  </si>
  <si>
    <t xml:space="preserve">Mobilità</t>
  </si>
  <si>
    <t xml:space="preserve">flotta propria – E-car </t>
  </si>
  <si>
    <t xml:space="preserve">più di 5</t>
  </si>
  <si>
    <t xml:space="preserve">mehr als 2</t>
  </si>
  <si>
    <t xml:space="preserve">più di 2</t>
  </si>
  <si>
    <t xml:space="preserve">Mindestens 1</t>
  </si>
  <si>
    <t xml:space="preserve">minimo 1  </t>
  </si>
  <si>
    <t xml:space="preserve">E-Bike</t>
  </si>
  <si>
    <t xml:space="preserve">Eigener Fuhrpark – Fahrrad / E-Bike…</t>
  </si>
  <si>
    <t xml:space="preserve">mehr als 25 </t>
  </si>
  <si>
    <t xml:space="preserve">flotta propria – bici / bici elettrica… </t>
  </si>
  <si>
    <t xml:space="preserve">più di 25</t>
  </si>
  <si>
    <t xml:space="preserve">mehr als 10</t>
  </si>
  <si>
    <t xml:space="preserve">più di 10</t>
  </si>
  <si>
    <t xml:space="preserve">transport</t>
  </si>
  <si>
    <t xml:space="preserve">Eigener Fuhrpark –  Transport der Kunden</t>
  </si>
  <si>
    <t xml:space="preserve">mit E-Auto</t>
  </si>
  <si>
    <t xml:space="preserve">flotta propria – trasporto clienti </t>
  </si>
  <si>
    <t xml:space="preserve">con E-car</t>
  </si>
  <si>
    <t xml:space="preserve">mit Hybrid</t>
  </si>
  <si>
    <t xml:space="preserve">con un‘autovettura tipo ibrido</t>
  </si>
  <si>
    <t xml:space="preserve">eigenes Fahrzeug</t>
  </si>
  <si>
    <t xml:space="preserve">propria autovettura</t>
  </si>
  <si>
    <t xml:space="preserve">Wir bieten ein Shuttleservice zum nächstgelegenen Bahnhof</t>
  </si>
  <si>
    <t xml:space="preserve">Forniamo un servizio navetta alla stazione ferroviaria più vicina</t>
  </si>
  <si>
    <t xml:space="preserve">Eigener Fuhrpark –  Warentransport</t>
  </si>
  <si>
    <t xml:space="preserve">mit E-Auto / LKW…</t>
  </si>
  <si>
    <t xml:space="preserve">flotta propria – trasporto merce </t>
  </si>
  <si>
    <t xml:space="preserve">eigenes Fahrzeug/e</t>
  </si>
  <si>
    <t xml:space="preserve">Carsharing</t>
  </si>
  <si>
    <t xml:space="preserve">Mitglied</t>
  </si>
  <si>
    <t xml:space="preserve">carsharing </t>
  </si>
  <si>
    <t xml:space="preserve">socio</t>
  </si>
  <si>
    <t xml:space="preserve">travedled</t>
  </si>
  <si>
    <t xml:space="preserve">Anreise Kunden – Fahrrad / E-Bike</t>
  </si>
  <si>
    <t xml:space="preserve">Organisation nachhaltiger Hin-Rückreise </t>
  </si>
  <si>
    <t xml:space="preserve">viaggio dei clienti  - treno </t>
  </si>
  <si>
    <t xml:space="preserve">organizzazione di viaggio-andata e ritorno sost. </t>
  </si>
  <si>
    <t xml:space="preserve">Anreise Kunden – Zug</t>
  </si>
  <si>
    <t xml:space="preserve">viaggio dei clienti  - bici / bici elettrica… </t>
  </si>
  <si>
    <t xml:space="preserve">Anreise Kunden – Bus</t>
  </si>
  <si>
    <t xml:space="preserve">viaggio dei clienti  - autobus </t>
  </si>
  <si>
    <t xml:space="preserve">Auto nur für An- und Rückreise</t>
  </si>
  <si>
    <t xml:space="preserve">Nachhaltige Verbindungen vor Ort</t>
  </si>
  <si>
    <t xml:space="preserve">Auto solo per l‘arrivo e il viaggio di ritorno</t>
  </si>
  <si>
    <t xml:space="preserve">Collegamenti sostenibili sul posto</t>
  </si>
  <si>
    <t xml:space="preserve">Sozial</t>
  </si>
  <si>
    <t xml:space="preserve">Zertifikat – Familienfreundlich- audit-familieundberuf </t>
  </si>
  <si>
    <t xml:space="preserve">https://www.berufundfamilie.de/</t>
  </si>
  <si>
    <t xml:space="preserve">Sociale</t>
  </si>
  <si>
    <t xml:space="preserve">Certificato – che prende in considerazione la famiglia -</t>
  </si>
  <si>
    <t xml:space="preserve">support</t>
  </si>
  <si>
    <t xml:space="preserve">Unterstützung sozialer nachhaltiger Projekte</t>
  </si>
  <si>
    <t xml:space="preserve">Präsentation in einem Projekt</t>
  </si>
  <si>
    <t xml:space="preserve">Supporto per progetti sociali sostenibili</t>
  </si>
  <si>
    <t xml:space="preserve">presentazione in un progetto</t>
  </si>
  <si>
    <t xml:space="preserve">equality</t>
  </si>
  <si>
    <t xml:space="preserve">Chancengleichheit für Frauen</t>
  </si>
  <si>
    <t xml:space="preserve">Pari opportunità per le donne</t>
  </si>
  <si>
    <t xml:space="preserve">Möglichkeit der Teilzeitarbeit</t>
  </si>
  <si>
    <t xml:space="preserve">Possibilità di lavoro part-time</t>
  </si>
  <si>
    <t xml:space="preserve">Sport</t>
  </si>
  <si>
    <t xml:space="preserve">Nachhaltige Sportveranstaltung</t>
  </si>
  <si>
    <t xml:space="preserve">z.B. Green Event</t>
  </si>
  <si>
    <t xml:space="preserve">Evento sportivo sostenibile</t>
  </si>
  <si>
    <t xml:space="preserve">p.e. Green Event</t>
  </si>
  <si>
    <t xml:space="preserve">free time</t>
  </si>
  <si>
    <t xml:space="preserve">Nachhaltige Freizeitveranstaltung</t>
  </si>
  <si>
    <t xml:space="preserve">Evento ricreativo sostenibile</t>
  </si>
  <si>
    <t xml:space="preserve">donated</t>
  </si>
  <si>
    <t xml:space="preserve">Wir verschenken Lebensmittel an Dritte </t>
  </si>
  <si>
    <t xml:space="preserve">z.B. kurz vor dem Verfallsdatum</t>
  </si>
  <si>
    <t xml:space="preserve">Diamo cibo a terze parti</t>
  </si>
  <si>
    <t xml:space="preserve">p.e. poco prima della data di scadenza</t>
  </si>
  <si>
    <t xml:space="preserve">handicapped accessible </t>
  </si>
  <si>
    <t xml:space="preserve">Wir bieten barrierefreien Zugang</t>
  </si>
  <si>
    <t xml:space="preserve">Betrieb, Parkplatz…</t>
  </si>
  <si>
    <t xml:space="preserve">Offriamo accesso senza barriere</t>
  </si>
  <si>
    <t xml:space="preserve">azienda, parcheggio…</t>
  </si>
  <si>
    <t xml:space="preserve">honorary</t>
  </si>
  <si>
    <t xml:space="preserve">Wir fördern das Ehrenamt</t>
  </si>
  <si>
    <t xml:space="preserve">z.B. Vereine, Organisationen im Umwelt- und Sozialbereich </t>
  </si>
  <si>
    <t xml:space="preserve">Promuoviamo il lavoro volontario</t>
  </si>
  <si>
    <t xml:space="preserve">p.e. associazioni, organizzazioni ambientali e sociali</t>
  </si>
  <si>
    <t xml:space="preserve">engage</t>
  </si>
  <si>
    <t xml:space="preserve">Wir engagieren uns im ökosozialen oder kulturellen Bereich</t>
  </si>
  <si>
    <t xml:space="preserve">Siamo coinvolti nel campo eco-sociale o culturale</t>
  </si>
  <si>
    <t xml:space="preserve">footprint</t>
  </si>
  <si>
    <t xml:space="preserve">Wir halten den ökologischen Fußabdruck unserere Mitarbeiter gering</t>
  </si>
  <si>
    <t xml:space="preserve">Frühstück, Mittag- Abendessen, Fahrrad,…</t>
  </si>
  <si>
    <t xml:space="preserve">Manteniamo basso l'impatto ecologico dei nostri dipendenti</t>
  </si>
  <si>
    <t xml:space="preserve">p.e. colazione, pranzo, cena, bici, ...</t>
  </si>
  <si>
    <t xml:space="preserve">local</t>
  </si>
  <si>
    <t xml:space="preserve">Wir bieten ein lokales Geschäft, Bar, Restaurant</t>
  </si>
  <si>
    <t xml:space="preserve">Belebung der Innenstädte oder der Dörfer</t>
  </si>
  <si>
    <t xml:space="preserve">Lavoriamo con un negozio locale, bar, ristorante</t>
  </si>
  <si>
    <t xml:space="preserve">Animazioni degli interni di una  città o dei villaggi</t>
  </si>
  <si>
    <t xml:space="preserve">social benefits </t>
  </si>
  <si>
    <t xml:space="preserve">Wir bieten unseren Mitarbeitern Sozialleistungen</t>
  </si>
  <si>
    <t xml:space="preserve">Geld, Urlaub oder Sachleistungen </t>
  </si>
  <si>
    <t xml:space="preserve">Offriamo vantaggi sociali ai nostri dipendenti</t>
  </si>
  <si>
    <t xml:space="preserve">Denaro, ferie o benefici in natura</t>
  </si>
  <si>
    <t xml:space="preserve">Nachh. Ökonomie</t>
  </si>
  <si>
    <t xml:space="preserve">Zertifikat – Eu- Ecolabel</t>
  </si>
  <si>
    <t xml:space="preserve">https://www.eu-ecolabel.de/</t>
  </si>
  <si>
    <t xml:space="preserve">Economia sostenibile</t>
  </si>
  <si>
    <t xml:space="preserve">Certificato – Eu- Ecolabel</t>
  </si>
  <si>
    <t xml:space="preserve">Zertifikat – Qualitäts- und Managementsystem</t>
  </si>
  <si>
    <t xml:space="preserve">ISO 9001</t>
  </si>
  <si>
    <t xml:space="preserve">Certificato – Sistema di qualità e gestione</t>
  </si>
  <si>
    <t xml:space="preserve">Zertifikat – Globale Sustainible Tourism Council</t>
  </si>
  <si>
    <t xml:space="preserve">https://www.gstcouncil.org/</t>
  </si>
  <si>
    <t xml:space="preserve">Certificato – Globale Sustainible Tourism Council</t>
  </si>
  <si>
    <t xml:space="preserve">Zertifikat – ABCERT </t>
  </si>
  <si>
    <t xml:space="preserve">https://www.abcert.de</t>
  </si>
  <si>
    <t xml:space="preserve">Certificato – ABCERT </t>
  </si>
  <si>
    <t xml:space="preserve">Zertifikat – Austria BIO Garantie </t>
  </si>
  <si>
    <t xml:space="preserve">https://www.abg.at</t>
  </si>
  <si>
    <t xml:space="preserve">Certificato – Austria BIO Garantie </t>
  </si>
  <si>
    <t xml:space="preserve">Zertifikat – Fairtrade </t>
  </si>
  <si>
    <t xml:space="preserve">https://info.fairtrade.net</t>
  </si>
  <si>
    <t xml:space="preserve">Certificato – Fairtrade </t>
  </si>
  <si>
    <t xml:space="preserve">Financial support</t>
  </si>
  <si>
    <t xml:space="preserve">Finanzielle Unterstützung von Umweltprojekten</t>
  </si>
  <si>
    <t xml:space="preserve">Supporto finanziario di progetti ambientali</t>
  </si>
  <si>
    <t xml:space="preserve">prsentazione in un progetto</t>
  </si>
  <si>
    <t xml:space="preserve">local food</t>
  </si>
  <si>
    <t xml:space="preserve">Bauern – Bauernladen</t>
  </si>
  <si>
    <t xml:space="preserve">Hofladen</t>
  </si>
  <si>
    <t xml:space="preserve">Gli agricoltori - negozio di agricoltori</t>
  </si>
  <si>
    <t xml:space="preserve">spaccio aziendale</t>
  </si>
  <si>
    <t xml:space="preserve">Bauern – Essen &amp; Trinken</t>
  </si>
  <si>
    <t xml:space="preserve">Hofschank/Buschenschank</t>
  </si>
  <si>
    <t xml:space="preserve">Agricoltori – mangiare e bere</t>
  </si>
  <si>
    <t xml:space="preserve">spaccio aziendale, Hofschank/Buschenschank</t>
  </si>
  <si>
    <t xml:space="preserve">Bio </t>
  </si>
  <si>
    <t xml:space="preserve">Geschäft – Anteil an Bio Produkten</t>
  </si>
  <si>
    <t xml:space="preserve">negozio – quota di prodotti biologici</t>
  </si>
  <si>
    <t xml:space="preserve">local and regional</t>
  </si>
  <si>
    <t xml:space="preserve">Geschäft – Anteil an lokalen &amp; regionalen Produkten</t>
  </si>
  <si>
    <t xml:space="preserve">negozio - quota di prodotti locali e regionali</t>
  </si>
  <si>
    <t xml:space="preserve">Energy-saving</t>
  </si>
  <si>
    <t xml:space="preserve">Geschäft – Verkauf von Geräten A+++</t>
  </si>
  <si>
    <t xml:space="preserve">negozio – vendita di apparecchi tipo A+++</t>
  </si>
  <si>
    <t xml:space="preserve">repair guaranty</t>
  </si>
  <si>
    <t xml:space="preserve">Geschäft – Erweiterte Reparaturgarantie</t>
  </si>
  <si>
    <t xml:space="preserve">negozio –Garanzia di riparazione estesa</t>
  </si>
  <si>
    <t xml:space="preserve">trade</t>
  </si>
  <si>
    <t xml:space="preserve">Wir fördern das traditionelle Handwerk</t>
  </si>
  <si>
    <t xml:space="preserve">Anteil der Produkte im eigenen Betrieb</t>
  </si>
  <si>
    <t xml:space="preserve">Promuoviamo l'artigianato tradizionale</t>
  </si>
  <si>
    <t xml:space="preserve">perecntuale die prodotti nella propria azienda</t>
  </si>
  <si>
    <t xml:space="preserve">rent</t>
  </si>
  <si>
    <t xml:space="preserve">Verleihservice für nachhaltige Produkte</t>
  </si>
  <si>
    <t xml:space="preserve">z.B. Geschirr, Geschirrspülmaschine..</t>
  </si>
  <si>
    <t xml:space="preserve">Servizio di noleggio di prodotti sostenibili</t>
  </si>
  <si>
    <t xml:space="preserve">p.e. piatti, lavastoviglie ..</t>
  </si>
  <si>
    <t xml:space="preserve">guides</t>
  </si>
  <si>
    <t xml:space="preserve">Wir bieten nachhaltige Führungen an</t>
  </si>
  <si>
    <t xml:space="preserve">Offriamo tour sostenibili</t>
  </si>
  <si>
    <t xml:space="preserve">Wir bieten geführte Wanderungen/Bike Führungen an</t>
  </si>
  <si>
    <t xml:space="preserve">Offriamo escursioni guidate / gite in bicicletta</t>
  </si>
  <si>
    <t xml:space="preserve">present</t>
  </si>
  <si>
    <r>
      <rPr>
        <sz val="8"/>
        <color rgb="FF000000"/>
        <rFont val="Arial"/>
        <family val="2"/>
        <charset val="1"/>
      </rPr>
      <t xml:space="preserve">Werbegeschenke</t>
    </r>
    <r>
      <rPr>
        <sz val="7"/>
        <color rgb="FF000000"/>
        <rFont val="Arial"/>
        <family val="2"/>
        <charset val="1"/>
      </rPr>
      <t xml:space="preserve"> - nur nachhaltige z.B. biologischer Landwirtschaft</t>
    </r>
  </si>
  <si>
    <t xml:space="preserve">fairen Handel, gemeinnützige Einrichtung </t>
  </si>
  <si>
    <t xml:space="preserve">Regali promozionali: solo sostenibili, ad esempio prodotti biologicai</t>
  </si>
  <si>
    <t xml:space="preserve">commercio equo e solidale, organizzazione caritatevole</t>
  </si>
  <si>
    <t xml:space="preserve">communi- cation</t>
  </si>
  <si>
    <t xml:space="preserve">Kommunikation der Nachhaltigkeit auf der eigenen Homepage</t>
  </si>
  <si>
    <r>
      <rPr>
        <sz val="8"/>
        <color rgb="FF000000"/>
        <rFont val="Arial"/>
        <family val="2"/>
        <charset val="1"/>
      </rPr>
      <t xml:space="preserve">z.B. Präsentation Logo und Link </t>
    </r>
    <r>
      <rPr>
        <sz val="8"/>
        <color rgb="FF0000FF"/>
        <rFont val="Arial"/>
        <family val="2"/>
        <charset val="1"/>
      </rPr>
      <t xml:space="preserve">green-energy-point</t>
    </r>
  </si>
  <si>
    <t xml:space="preserve">Comunicazione della sostenibilità sulla propria homepage</t>
  </si>
  <si>
    <r>
      <rPr>
        <sz val="8"/>
        <color rgb="FF000000"/>
        <rFont val="Arial"/>
        <family val="2"/>
        <charset val="1"/>
      </rPr>
      <t xml:space="preserve">p.e presentazione del logo e link di </t>
    </r>
    <r>
      <rPr>
        <sz val="8"/>
        <color rgb="FF0000FF"/>
        <rFont val="Arial"/>
        <family val="2"/>
        <charset val="1"/>
      </rPr>
      <t xml:space="preserve">green-energy-point</t>
    </r>
  </si>
  <si>
    <t xml:space="preserve">Kommunikation der Nachhaltigkeit in den eigenen Drucksorten</t>
  </si>
  <si>
    <t xml:space="preserve">z.B. Speisekarte</t>
  </si>
  <si>
    <t xml:space="preserve">Comunicare la sostenibilità nei propri materiali di stampa</t>
  </si>
  <si>
    <t xml:space="preserve">p.e. nel menu</t>
  </si>
  <si>
    <t xml:space="preserve">reform</t>
  </si>
  <si>
    <t xml:space="preserve">Kontinuierliche Verbesserung der Nachhaltigkeit</t>
  </si>
  <si>
    <t xml:space="preserve">Verantwortliche Person/en die Maßnahmen umsetzen</t>
  </si>
  <si>
    <t xml:space="preserve">Miglioramento continuo della sostenibilità</t>
  </si>
  <si>
    <t xml:space="preserve">Persona responsabile nel controllo</t>
  </si>
  <si>
    <t xml:space="preserve">compensate</t>
  </si>
  <si>
    <t xml:space="preserve">Wir kompensieren CO2 Emissionen </t>
  </si>
  <si>
    <t xml:space="preserve">Heizung oder Kühlung</t>
  </si>
  <si>
    <t xml:space="preserve">noi compensiamo le emmisioni CO2</t>
  </si>
  <si>
    <t xml:space="preserve">Riscaldamento o raffreddamento</t>
  </si>
  <si>
    <t xml:space="preserve">bank</t>
  </si>
  <si>
    <t xml:space="preserve">Wir führen unsere Bankgeschäfte </t>
  </si>
  <si>
    <t xml:space="preserve">über eine ökosoziale, ethische  Bank aus</t>
  </si>
  <si>
    <t xml:space="preserve">Conduciamo la nostra attività bancaria </t>
  </si>
  <si>
    <t xml:space="preserve">con una banca eco-sociale ed etica</t>
  </si>
  <si>
    <t xml:space="preserve">Umwelt</t>
  </si>
  <si>
    <t xml:space="preserve">ISO 14001 – Umweltmanagementsystem</t>
  </si>
  <si>
    <t xml:space="preserve">Ambiente</t>
  </si>
  <si>
    <t xml:space="preserve">Certificato – sistema di qualità e gestione</t>
  </si>
  <si>
    <t xml:space="preserve">ISO 14001 – sistema di gestione ambientale</t>
  </si>
  <si>
    <t xml:space="preserve">Zertifikat – EMAS</t>
  </si>
  <si>
    <t xml:space="preserve">Eco-Management and Audit Scheme</t>
  </si>
  <si>
    <t xml:space="preserve">Certificato – EMAS</t>
  </si>
  <si>
    <t xml:space="preserve">waste seperation</t>
  </si>
  <si>
    <t xml:space="preserve">Abfall – Mülltrennung</t>
  </si>
  <si>
    <t xml:space="preserve">Wir haben ein umfassendes Abfallkonzept</t>
  </si>
  <si>
    <t xml:space="preserve">Rifiuti - separazione dei rifiuti</t>
  </si>
  <si>
    <t xml:space="preserve">Abbiamo un concetto di spreco completo</t>
  </si>
  <si>
    <t xml:space="preserve">upcycling</t>
  </si>
  <si>
    <t xml:space="preserve">Abfall &amp; Ressourcen – Wiederverwertung (upcycling)</t>
  </si>
  <si>
    <t xml:space="preserve">Wir betreiben upcycling</t>
  </si>
  <si>
    <t xml:space="preserve">Rifiuti e risorse - Riciclaggio (upcycling)</t>
  </si>
  <si>
    <t xml:space="preserve">Operiamo con upcycling</t>
  </si>
  <si>
    <t xml:space="preserve">packing</t>
  </si>
  <si>
    <t xml:space="preserve">Abfall &amp; Ressourcen – Verpackungsmaterialien</t>
  </si>
  <si>
    <t xml:space="preserve">Verpackungsmaterialien nach ökologischen Kritierien</t>
  </si>
  <si>
    <t xml:space="preserve">Rifiuti e risorse - Materiali di imballaggio</t>
  </si>
  <si>
    <t xml:space="preserve">Materiali da imballaggio secondo criteri ecologici</t>
  </si>
  <si>
    <t xml:space="preserve">prevention</t>
  </si>
  <si>
    <t xml:space="preserve">Abfall &amp; Ressourcen – Müllvermeidung beim Ein &amp; Verkauf</t>
  </si>
  <si>
    <t xml:space="preserve">Rifiuti e risorse - Prevenzione dei rifiuti in entrata e in uscita</t>
  </si>
  <si>
    <t xml:space="preserve">Keine Verpackung (z.B. Lebensmittel in Gläsern)</t>
  </si>
  <si>
    <t xml:space="preserve">oder Verpackung aus nachhaltigen Rohstoffen</t>
  </si>
  <si>
    <t xml:space="preserve">Nessun imballaggio (ad esempio, cibo nei bicchieri)</t>
  </si>
  <si>
    <t xml:space="preserve">o imballaggi realizzati con materie prime sostenibili</t>
  </si>
  <si>
    <t xml:space="preserve">furniture</t>
  </si>
  <si>
    <t xml:space="preserve">Einrichtung – aus Massivholz</t>
  </si>
  <si>
    <t xml:space="preserve">arredamento - realizzati in legno massello</t>
  </si>
  <si>
    <t xml:space="preserve">Einrichtung – mit lokalen Produkten</t>
  </si>
  <si>
    <t xml:space="preserve">z.B. Möbel, Filz, Steine ect.</t>
  </si>
  <si>
    <t xml:space="preserve">arredamento - con prodotti locali</t>
  </si>
  <si>
    <t xml:space="preserve">p.e. mobili, feltro, pietre ecc.</t>
  </si>
  <si>
    <t xml:space="preserve">Einrichtung – Kein Tropenholz</t>
  </si>
  <si>
    <t xml:space="preserve">arredamento – nessun legno tropicale</t>
  </si>
  <si>
    <t xml:space="preserve">format</t>
  </si>
  <si>
    <t xml:space="preserve">Wasseraufbereitungsanlage</t>
  </si>
  <si>
    <t xml:space="preserve"> 
impianto di depurazione dell'acqua</t>
  </si>
  <si>
    <t xml:space="preserve">collect</t>
  </si>
  <si>
    <t xml:space="preserve">Regenwasser Sammelstelle</t>
  </si>
  <si>
    <t xml:space="preserve">Punto di raccolta delle acque piovane</t>
  </si>
  <si>
    <t xml:space="preserve">water</t>
  </si>
  <si>
    <t xml:space="preserve">Schwimmbad – Naturteich</t>
  </si>
  <si>
    <t xml:space="preserve">Piscina - stagno naturale</t>
  </si>
  <si>
    <t xml:space="preserve">Schwimmbad – Kein Chlor</t>
  </si>
  <si>
    <t xml:space="preserve">Piscina - senza cloro</t>
  </si>
  <si>
    <t xml:space="preserve">ground</t>
  </si>
  <si>
    <t xml:space="preserve">Bauern – Biodynamische Bodennutzung</t>
  </si>
  <si>
    <t xml:space="preserve">Agricoltori - Uso del suolo in modo biodinamico</t>
  </si>
  <si>
    <t xml:space="preserve">Keine Verwendung von Pestiziden/Herbiziden </t>
  </si>
  <si>
    <t xml:space="preserve">Nessun uso di pesticidi / erbicidi</t>
  </si>
  <si>
    <t xml:space="preserve">animal</t>
  </si>
  <si>
    <t xml:space="preserve">Artgerechte Tierhaltung</t>
  </si>
  <si>
    <t xml:space="preserve">biodiversity</t>
  </si>
  <si>
    <t xml:space="preserve">Bauern – Wir fördern Biodiversität</t>
  </si>
  <si>
    <t xml:space="preserve">Agricoltori - Promuoviamo la biodiversità</t>
  </si>
  <si>
    <t xml:space="preserve">plastic</t>
  </si>
  <si>
    <t xml:space="preserve">Plastik wird auf ein Minimum reduziert</t>
  </si>
  <si>
    <t xml:space="preserve">La plastica viene ridotta a un minimo</t>
  </si>
  <si>
    <t xml:space="preserve">printing</t>
  </si>
  <si>
    <t xml:space="preserve">Drucksorten - zur Gänze auf Recyclingpapier</t>
  </si>
  <si>
    <t xml:space="preserve">Tipi di stampa - interamente su carta riciclata</t>
  </si>
  <si>
    <t xml:space="preserve">publicity</t>
  </si>
  <si>
    <t xml:space="preserve">Werbung – ausschließlich digital</t>
  </si>
  <si>
    <t xml:space="preserve">Pubblicità - esclusivamente digitale</t>
  </si>
  <si>
    <t xml:space="preserve">protection</t>
  </si>
  <si>
    <t xml:space="preserve">Hinweise an Kunden/Gäste zur ressourcenschonenden Nutzung</t>
  </si>
  <si>
    <t xml:space="preserve">Note per clienti / ospiti per l'utilizzo a scopo di risparmio delle risorse</t>
  </si>
  <si>
    <t xml:space="preserve">Wir vermeiden Verschmutzungen</t>
  </si>
  <si>
    <t xml:space="preserve">Licht und Lärm </t>
  </si>
  <si>
    <t xml:space="preserve">Evitiamo di sporcare</t>
  </si>
  <si>
    <t xml:space="preserve">Luce e rumore</t>
  </si>
  <si>
    <t xml:space="preserve">cleaning</t>
  </si>
  <si>
    <t xml:space="preserve">Wir verwenden nur biologische Reinigungsmittel</t>
  </si>
  <si>
    <t xml:space="preserve">Usiamo solo detergenti biologici</t>
  </si>
  <si>
    <t xml:space="preserve">Wir vermeiden Einzelverpackungen</t>
  </si>
  <si>
    <t xml:space="preserve">Evitiamo imballaggi singoli</t>
  </si>
  <si>
    <t xml:space="preserve">hardware</t>
  </si>
  <si>
    <t xml:space="preserve">Wie wählen unsere IT Geräte nach ökologischen Kriterien aus</t>
  </si>
  <si>
    <t xml:space="preserve">scegliamo le nostre apparecchi IT secondo criteri ecologici</t>
  </si>
  <si>
    <t xml:space="preserve">Gesamt / totale</t>
  </si>
  <si>
    <t xml:space="preserve">Informationen</t>
  </si>
  <si>
    <t xml:space="preserve">Weitere Informationen zum Kriterien Katalog finden Sie unter: </t>
  </si>
  <si>
    <t xml:space="preserve">https://www.green-energy-point.com/de/nw/kriterien-katalog/</t>
  </si>
  <si>
    <t xml:space="preserve">Informazioni:</t>
  </si>
  <si>
    <t xml:space="preserve">Ulteriore informazioni sul catalogo dei criteri trovate sotto:</t>
  </si>
  <si>
    <t xml:space="preserve">https://www.green-energy-point.com/it/ip/catalogo-dei-criteri/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</si>
</sst>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\ %"/>
  </numFmts>
  <fonts count="3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sz val="8"/>
      <name val="Arial"/>
      <family val="2"/>
      <charset val="1"/>
    </font>
    <font>
      <b val="true"/>
      <sz val="10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8"/>
      <color rgb="FF0000FF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C9211E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C9211E"/>
      <name val="Arial"/>
      <family val="2"/>
      <charset val="1"/>
    </font>
    <font>
      <sz val="10"/>
      <color rgb="FFC9211E"/>
      <name val="Arial"/>
      <family val="2"/>
      <charset val="1"/>
    </font>
    <font>
      <sz val="10"/>
      <color rgb="FF000000"/>
      <name val="Arial"/>
      <family val="2"/>
      <charset val="1"/>
    </font>
    <font>
      <sz val="7.5"/>
      <name val="Arial"/>
      <family val="2"/>
      <charset val="1"/>
    </font>
    <font>
      <sz val="7.5"/>
      <color rgb="FF000000"/>
      <name val="Arial;Arial"/>
      <family val="2"/>
      <charset val="1"/>
    </font>
    <font>
      <sz val="7.5"/>
      <color rgb="FF0000FF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0000CD"/>
      <name val="Arial"/>
      <family val="2"/>
      <charset val="1"/>
    </font>
    <font>
      <sz val="10"/>
      <color rgb="FF0000CD"/>
      <name val="Arial"/>
      <family val="2"/>
      <charset val="1"/>
    </font>
    <font>
      <sz val="7"/>
      <color rgb="FF00000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00FF00"/>
        <bgColor rgb="FF35FB33"/>
      </patternFill>
    </fill>
    <fill>
      <patternFill patternType="solid">
        <fgColor rgb="FF35FB33"/>
        <bgColor rgb="FF00FF00"/>
      </patternFill>
    </fill>
    <fill>
      <patternFill patternType="solid">
        <fgColor rgb="FFFF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hair"/>
      <diagonal/>
    </border>
  </borders>
  <cellStyleXfs count="5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9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24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9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9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0" borderId="4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5" fillId="1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3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2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9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5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2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3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11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3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5" fontId="27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5" fontId="21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7" fillId="0" borderId="5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5" fontId="2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7" fillId="0" borderId="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1" fillId="0" borderId="5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5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3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 15" xfId="21"/>
    <cellStyle name="Accent 13" xfId="22"/>
    <cellStyle name="Accent 14" xfId="23"/>
    <cellStyle name="Accent 2 15" xfId="24"/>
    <cellStyle name="Accent 2 16" xfId="25"/>
    <cellStyle name="Accent 3 16" xfId="26"/>
    <cellStyle name="Accent 3 17" xfId="27"/>
    <cellStyle name="Bad 10" xfId="28"/>
    <cellStyle name="Bad 11" xfId="29"/>
    <cellStyle name="Error 12" xfId="30"/>
    <cellStyle name="Error 13" xfId="31"/>
    <cellStyle name="Footnote 5" xfId="32"/>
    <cellStyle name="Footnote 6" xfId="33"/>
    <cellStyle name="Good 8" xfId="34"/>
    <cellStyle name="Good 9" xfId="35"/>
    <cellStyle name="Heading 1 1" xfId="36"/>
    <cellStyle name="Heading 1 2" xfId="37"/>
    <cellStyle name="Heading 2 2" xfId="38"/>
    <cellStyle name="Heading 2 3" xfId="39"/>
    <cellStyle name="Hyperlink 6" xfId="40"/>
    <cellStyle name="Hyperlink 7" xfId="41"/>
    <cellStyle name="Neutral 10" xfId="42"/>
    <cellStyle name="Neutral 9" xfId="43"/>
    <cellStyle name="Note 4" xfId="44"/>
    <cellStyle name="Note 5" xfId="45"/>
    <cellStyle name="Status 7" xfId="46"/>
    <cellStyle name="Status 8" xfId="47"/>
    <cellStyle name="Text 3" xfId="48"/>
    <cellStyle name="Text 4" xfId="49"/>
    <cellStyle name="Warning 11" xfId="50"/>
    <cellStyle name="Warning 12" xfId="51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CD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5FB33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</xdr:col>
      <xdr:colOff>668880</xdr:colOff>
      <xdr:row>0</xdr:row>
      <xdr:rowOff>86040</xdr:rowOff>
    </xdr:from>
    <xdr:to>
      <xdr:col>3</xdr:col>
      <xdr:colOff>784080</xdr:colOff>
      <xdr:row>7</xdr:row>
      <xdr:rowOff>126720</xdr:rowOff>
    </xdr:to>
    <xdr:pic>
      <xdr:nvPicPr>
        <xdr:cNvPr id="0" name="Bild 3" descr=""/>
        <xdr:cNvPicPr/>
      </xdr:nvPicPr>
      <xdr:blipFill>
        <a:blip r:embed="rId1"/>
        <a:stretch/>
      </xdr:blipFill>
      <xdr:spPr>
        <a:xfrm>
          <a:off x="1566720" y="86040"/>
          <a:ext cx="1193400" cy="1178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green-energy-point.com/de/nw/kriterien-katalog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AMJ376"/>
  <sheetViews>
    <sheetView showFormulas="false" showGridLines="true" showRowColHeaders="true" showZeros="true" rightToLeft="false" tabSelected="true" showOutlineSymbols="true" defaultGridColor="true" view="normal" topLeftCell="B13" colorId="64" zoomScale="100" zoomScaleNormal="100" zoomScalePageLayoutView="100" workbookViewId="0">
      <selection pane="topLeft" activeCell="K364" activeCellId="0" sqref="K364"/>
    </sheetView>
  </sheetViews>
  <sheetFormatPr defaultRowHeight="12.8" zeroHeight="false" outlineLevelRow="0" outlineLevelCol="0"/>
  <cols>
    <col collapsed="false" customWidth="true" hidden="false" outlineLevel="0" max="1" min="1" style="1" width="3.01"/>
    <col collapsed="false" customWidth="true" hidden="false" outlineLevel="0" max="2" min="2" style="2" width="9.72"/>
    <col collapsed="false" customWidth="true" hidden="false" outlineLevel="0" max="3" min="3" style="3" width="15.28"/>
    <col collapsed="false" customWidth="true" hidden="false" outlineLevel="0" max="4" min="4" style="4" width="38.79"/>
    <col collapsed="false" customWidth="true" hidden="false" outlineLevel="0" max="5" min="5" style="4" width="36.46"/>
    <col collapsed="false" customWidth="true" hidden="false" outlineLevel="0" max="6" min="6" style="3" width="11.91"/>
    <col collapsed="false" customWidth="true" hidden="false" outlineLevel="0" max="7" min="7" style="3" width="7.07"/>
    <col collapsed="false" customWidth="true" hidden="false" outlineLevel="0" max="8" min="8" style="3" width="8.21"/>
    <col collapsed="false" customWidth="true" hidden="false" outlineLevel="0" max="9" min="9" style="5" width="10.22"/>
    <col collapsed="false" customWidth="false" hidden="false" outlineLevel="0" max="10" min="10" style="3" width="11.52"/>
    <col collapsed="false" customWidth="true" hidden="false" outlineLevel="0" max="11" min="11" style="3" width="47.47"/>
    <col collapsed="false" customWidth="true" hidden="false" outlineLevel="0" max="12" min="12" style="3" width="31.84"/>
    <col collapsed="false" customWidth="false" hidden="false" outlineLevel="0" max="990" min="13" style="3" width="11.52"/>
    <col collapsed="false" customWidth="false" hidden="false" outlineLevel="0" max="1025" min="991" style="6" width="11.52"/>
  </cols>
  <sheetData>
    <row r="1" customFormat="false" ht="12.8" hidden="false" customHeight="false" outlineLevel="0" collapsed="false">
      <c r="C1" s="7"/>
      <c r="D1" s="8"/>
      <c r="E1" s="9" t="s">
        <v>0</v>
      </c>
      <c r="H1" s="10" t="s">
        <v>1</v>
      </c>
      <c r="I1" s="11" t="n">
        <v>2019</v>
      </c>
    </row>
    <row r="2" customFormat="false" ht="12.8" hidden="false" customHeight="false" outlineLevel="0" collapsed="false">
      <c r="C2" s="6"/>
      <c r="D2" s="8"/>
      <c r="E2" s="12" t="s">
        <v>2</v>
      </c>
      <c r="F2" s="13"/>
      <c r="G2" s="13"/>
      <c r="H2" s="10" t="s">
        <v>3</v>
      </c>
      <c r="I2" s="14" t="n">
        <f aca="false">I1+3</f>
        <v>2022</v>
      </c>
    </row>
    <row r="3" customFormat="false" ht="12.8" hidden="false" customHeight="false" outlineLevel="0" collapsed="false">
      <c r="C3" s="6"/>
      <c r="D3" s="8"/>
      <c r="E3" s="13" t="s">
        <v>4</v>
      </c>
      <c r="F3" s="13"/>
      <c r="G3" s="15"/>
      <c r="H3" s="13"/>
      <c r="I3" s="13"/>
    </row>
    <row r="4" customFormat="false" ht="12.8" hidden="false" customHeight="false" outlineLevel="0" collapsed="false">
      <c r="C4" s="16"/>
      <c r="D4" s="8"/>
      <c r="E4" s="17" t="s">
        <v>4</v>
      </c>
      <c r="F4" s="13"/>
      <c r="G4" s="18"/>
      <c r="H4" s="18"/>
      <c r="I4" s="19"/>
    </row>
    <row r="5" customFormat="false" ht="12.8" hidden="false" customHeight="false" outlineLevel="0" collapsed="false">
      <c r="C5" s="16"/>
      <c r="D5" s="8"/>
      <c r="E5" s="20" t="s">
        <v>5</v>
      </c>
      <c r="F5" s="20"/>
      <c r="G5" s="20"/>
      <c r="H5" s="20"/>
      <c r="I5" s="21" t="s">
        <v>6</v>
      </c>
    </row>
    <row r="6" customFormat="false" ht="12.8" hidden="false" customHeight="true" outlineLevel="0" collapsed="false">
      <c r="C6" s="16"/>
      <c r="D6" s="8"/>
      <c r="E6" s="22" t="s">
        <v>7</v>
      </c>
      <c r="F6" s="23" t="s">
        <v>8</v>
      </c>
      <c r="G6" s="23"/>
      <c r="H6" s="23"/>
      <c r="I6" s="24" t="n">
        <f aca="false">I104</f>
        <v>0</v>
      </c>
    </row>
    <row r="7" customFormat="false" ht="12.8" hidden="false" customHeight="false" outlineLevel="0" collapsed="false">
      <c r="C7" s="16"/>
      <c r="D7" s="8"/>
      <c r="E7" s="25" t="s">
        <v>9</v>
      </c>
      <c r="F7" s="26" t="s">
        <v>10</v>
      </c>
      <c r="G7" s="26"/>
      <c r="H7" s="26"/>
      <c r="I7" s="27" t="n">
        <f aca="false">I189</f>
        <v>0</v>
      </c>
    </row>
    <row r="8" customFormat="false" ht="12.8" hidden="false" customHeight="false" outlineLevel="0" collapsed="false">
      <c r="C8" s="16"/>
      <c r="D8" s="8"/>
      <c r="E8" s="22" t="s">
        <v>11</v>
      </c>
      <c r="F8" s="28" t="s">
        <v>12</v>
      </c>
      <c r="G8" s="28"/>
      <c r="H8" s="28"/>
      <c r="I8" s="29" t="n">
        <f aca="false">I226</f>
        <v>0</v>
      </c>
    </row>
    <row r="9" customFormat="false" ht="12.8" hidden="false" customHeight="false" outlineLevel="0" collapsed="false">
      <c r="C9" s="16"/>
      <c r="D9" s="8"/>
      <c r="E9" s="30" t="s">
        <v>13</v>
      </c>
      <c r="F9" s="26" t="s">
        <v>14</v>
      </c>
      <c r="G9" s="26"/>
      <c r="H9" s="26"/>
      <c r="I9" s="24" t="n">
        <f aca="false">I253</f>
        <v>0</v>
      </c>
    </row>
    <row r="10" customFormat="false" ht="12.8" hidden="false" customHeight="false" outlineLevel="0" collapsed="false">
      <c r="C10" s="16"/>
      <c r="D10" s="8"/>
      <c r="E10" s="22" t="s">
        <v>15</v>
      </c>
      <c r="F10" s="28" t="s">
        <v>16</v>
      </c>
      <c r="G10" s="28"/>
      <c r="H10" s="28"/>
      <c r="I10" s="29" t="n">
        <f aca="false">I312</f>
        <v>0</v>
      </c>
    </row>
    <row r="11" customFormat="false" ht="12.8" hidden="false" customHeight="false" outlineLevel="0" collapsed="false">
      <c r="A11" s="31" t="s">
        <v>17</v>
      </c>
      <c r="B11" s="31"/>
      <c r="C11" s="31"/>
      <c r="D11" s="31"/>
      <c r="E11" s="30" t="s">
        <v>18</v>
      </c>
      <c r="F11" s="26" t="s">
        <v>19</v>
      </c>
      <c r="G11" s="26"/>
      <c r="H11" s="26"/>
      <c r="I11" s="32" t="n">
        <f aca="false">I369</f>
        <v>0</v>
      </c>
    </row>
    <row r="12" customFormat="false" ht="12.8" hidden="false" customHeight="false" outlineLevel="0" collapsed="false">
      <c r="A12" s="31" t="s">
        <v>20</v>
      </c>
      <c r="B12" s="31"/>
      <c r="C12" s="31"/>
      <c r="D12" s="31"/>
      <c r="E12" s="33" t="s">
        <v>21</v>
      </c>
      <c r="F12" s="33"/>
      <c r="G12" s="33"/>
      <c r="H12" s="33"/>
      <c r="I12" s="34" t="n">
        <f aca="false">SUM(I6:I11)</f>
        <v>0</v>
      </c>
    </row>
    <row r="13" customFormat="false" ht="12.8" hidden="false" customHeight="false" outlineLevel="0" collapsed="false">
      <c r="C13" s="35"/>
      <c r="D13" s="35"/>
      <c r="E13" s="36" t="s">
        <v>22</v>
      </c>
      <c r="F13" s="36"/>
      <c r="G13" s="36"/>
      <c r="H13" s="36"/>
      <c r="I13" s="36"/>
    </row>
    <row r="14" customFormat="false" ht="12.8" hidden="false" customHeight="false" outlineLevel="0" collapsed="false">
      <c r="C14" s="31"/>
      <c r="D14" s="31"/>
      <c r="E14" s="36" t="s">
        <v>23</v>
      </c>
      <c r="F14" s="36"/>
      <c r="G14" s="36"/>
      <c r="H14" s="36"/>
      <c r="I14" s="36"/>
    </row>
    <row r="15" customFormat="false" ht="12.8" hidden="false" customHeight="false" outlineLevel="0" collapsed="false">
      <c r="A15" s="37" t="s">
        <v>24</v>
      </c>
      <c r="B15" s="38" t="s">
        <v>25</v>
      </c>
      <c r="C15" s="39" t="s">
        <v>26</v>
      </c>
      <c r="D15" s="40" t="s">
        <v>27</v>
      </c>
      <c r="E15" s="40" t="s">
        <v>28</v>
      </c>
      <c r="F15" s="41" t="s">
        <v>29</v>
      </c>
      <c r="G15" s="37" t="s">
        <v>30</v>
      </c>
      <c r="H15" s="41" t="s">
        <v>31</v>
      </c>
      <c r="I15" s="41" t="s">
        <v>32</v>
      </c>
    </row>
    <row r="16" customFormat="false" ht="12.8" hidden="false" customHeight="false" outlineLevel="0" collapsed="false">
      <c r="A16" s="42" t="s">
        <v>33</v>
      </c>
      <c r="B16" s="43" t="s">
        <v>34</v>
      </c>
      <c r="C16" s="44" t="s">
        <v>35</v>
      </c>
      <c r="D16" s="45" t="s">
        <v>36</v>
      </c>
      <c r="E16" s="46" t="s">
        <v>37</v>
      </c>
      <c r="F16" s="47"/>
      <c r="G16" s="48"/>
      <c r="H16" s="49" t="n">
        <v>40</v>
      </c>
      <c r="I16" s="49" t="n">
        <f aca="false">G16*H16</f>
        <v>0</v>
      </c>
      <c r="J16" s="44"/>
      <c r="K16" s="45"/>
      <c r="L16" s="45"/>
      <c r="M16" s="44"/>
    </row>
    <row r="17" customFormat="false" ht="12.8" hidden="false" customHeight="false" outlineLevel="0" collapsed="false">
      <c r="A17" s="42" t="s">
        <v>38</v>
      </c>
      <c r="B17" s="43"/>
      <c r="C17" s="50" t="s">
        <v>39</v>
      </c>
      <c r="D17" s="51" t="s">
        <v>40</v>
      </c>
      <c r="E17" s="51" t="s">
        <v>37</v>
      </c>
      <c r="F17" s="50"/>
      <c r="G17" s="48"/>
      <c r="H17" s="49"/>
      <c r="I17" s="49"/>
      <c r="J17" s="0"/>
      <c r="K17" s="0"/>
      <c r="L17" s="0"/>
      <c r="M17" s="0"/>
    </row>
    <row r="18" customFormat="false" ht="12.8" hidden="false" customHeight="false" outlineLevel="0" collapsed="false">
      <c r="A18" s="42" t="s">
        <v>33</v>
      </c>
      <c r="B18" s="52" t="s">
        <v>34</v>
      </c>
      <c r="C18" s="53" t="s">
        <v>35</v>
      </c>
      <c r="D18" s="54" t="s">
        <v>41</v>
      </c>
      <c r="E18" s="55" t="s">
        <v>42</v>
      </c>
      <c r="F18" s="56"/>
      <c r="G18" s="57"/>
      <c r="H18" s="58" t="n">
        <v>40</v>
      </c>
      <c r="I18" s="58" t="n">
        <f aca="false">G18*H18</f>
        <v>0</v>
      </c>
      <c r="J18" s="0"/>
      <c r="K18" s="0"/>
      <c r="L18" s="0"/>
      <c r="M18" s="50"/>
      <c r="N18" s="59"/>
    </row>
    <row r="19" customFormat="false" ht="12.8" hidden="false" customHeight="false" outlineLevel="0" collapsed="false">
      <c r="A19" s="42" t="s">
        <v>38</v>
      </c>
      <c r="B19" s="52"/>
      <c r="C19" s="60" t="s">
        <v>39</v>
      </c>
      <c r="D19" s="61" t="s">
        <v>43</v>
      </c>
      <c r="E19" s="61" t="s">
        <v>42</v>
      </c>
      <c r="F19" s="62"/>
      <c r="G19" s="57"/>
      <c r="H19" s="58"/>
      <c r="I19" s="58"/>
      <c r="J19" s="0"/>
      <c r="K19" s="0"/>
      <c r="L19" s="0"/>
      <c r="M19" s="50"/>
      <c r="N19" s="59"/>
    </row>
    <row r="20" customFormat="false" ht="12.8" hidden="false" customHeight="false" outlineLevel="0" collapsed="false">
      <c r="A20" s="42" t="s">
        <v>33</v>
      </c>
      <c r="B20" s="43" t="s">
        <v>34</v>
      </c>
      <c r="C20" s="44" t="s">
        <v>35</v>
      </c>
      <c r="D20" s="45" t="s">
        <v>44</v>
      </c>
      <c r="E20" s="45" t="s">
        <v>45</v>
      </c>
      <c r="F20" s="47"/>
      <c r="G20" s="48"/>
      <c r="H20" s="49" t="n">
        <v>40</v>
      </c>
      <c r="I20" s="49" t="n">
        <f aca="false">G20*H20</f>
        <v>0</v>
      </c>
      <c r="J20" s="0"/>
      <c r="K20" s="0"/>
      <c r="L20" s="0"/>
      <c r="M20" s="63"/>
      <c r="N20" s="59"/>
    </row>
    <row r="21" customFormat="false" ht="12.8" hidden="false" customHeight="false" outlineLevel="0" collapsed="false">
      <c r="A21" s="42" t="s">
        <v>38</v>
      </c>
      <c r="B21" s="43"/>
      <c r="C21" s="50" t="s">
        <v>39</v>
      </c>
      <c r="D21" s="51" t="s">
        <v>46</v>
      </c>
      <c r="E21" s="51" t="s">
        <v>45</v>
      </c>
      <c r="F21" s="47"/>
      <c r="G21" s="48"/>
      <c r="H21" s="49"/>
      <c r="I21" s="49"/>
      <c r="J21" s="50"/>
      <c r="K21" s="51"/>
      <c r="L21" s="51"/>
      <c r="M21" s="50"/>
      <c r="N21" s="59"/>
    </row>
    <row r="22" customFormat="false" ht="12.8" hidden="false" customHeight="false" outlineLevel="0" collapsed="false">
      <c r="A22" s="42" t="s">
        <v>33</v>
      </c>
      <c r="B22" s="52" t="s">
        <v>34</v>
      </c>
      <c r="C22" s="53" t="s">
        <v>35</v>
      </c>
      <c r="D22" s="54" t="s">
        <v>47</v>
      </c>
      <c r="E22" s="55" t="s">
        <v>48</v>
      </c>
      <c r="F22" s="56"/>
      <c r="G22" s="64"/>
      <c r="H22" s="58" t="n">
        <v>40</v>
      </c>
      <c r="I22" s="58" t="n">
        <f aca="false">G22*H22</f>
        <v>0</v>
      </c>
      <c r="J22" s="50"/>
      <c r="K22" s="51"/>
      <c r="L22" s="51"/>
      <c r="M22" s="50"/>
      <c r="N22" s="59"/>
    </row>
    <row r="23" customFormat="false" ht="12.8" hidden="false" customHeight="false" outlineLevel="0" collapsed="false">
      <c r="A23" s="42" t="s">
        <v>38</v>
      </c>
      <c r="B23" s="52"/>
      <c r="C23" s="60" t="s">
        <v>39</v>
      </c>
      <c r="D23" s="61" t="s">
        <v>49</v>
      </c>
      <c r="E23" s="61" t="s">
        <v>50</v>
      </c>
      <c r="F23" s="65"/>
      <c r="G23" s="64"/>
      <c r="H23" s="58"/>
      <c r="I23" s="58"/>
      <c r="J23" s="50"/>
      <c r="K23" s="51"/>
      <c r="L23" s="51"/>
      <c r="M23" s="50"/>
      <c r="N23" s="59"/>
    </row>
    <row r="24" customFormat="false" ht="12.8" hidden="false" customHeight="false" outlineLevel="0" collapsed="false">
      <c r="A24" s="42" t="s">
        <v>33</v>
      </c>
      <c r="B24" s="43" t="s">
        <v>51</v>
      </c>
      <c r="C24" s="44" t="s">
        <v>35</v>
      </c>
      <c r="D24" s="45" t="s">
        <v>52</v>
      </c>
      <c r="E24" s="45"/>
      <c r="F24" s="66" t="n">
        <v>1</v>
      </c>
      <c r="G24" s="48"/>
      <c r="H24" s="67" t="n">
        <v>35</v>
      </c>
      <c r="I24" s="49" t="n">
        <f aca="false">G24*H24</f>
        <v>0</v>
      </c>
      <c r="J24" s="50"/>
      <c r="K24" s="51"/>
      <c r="L24" s="51"/>
      <c r="M24" s="50"/>
      <c r="N24" s="59"/>
    </row>
    <row r="25" customFormat="false" ht="12.8" hidden="false" customHeight="false" outlineLevel="0" collapsed="false">
      <c r="A25" s="42" t="s">
        <v>38</v>
      </c>
      <c r="B25" s="43"/>
      <c r="C25" s="50" t="s">
        <v>39</v>
      </c>
      <c r="D25" s="51" t="s">
        <v>53</v>
      </c>
      <c r="E25" s="51"/>
      <c r="F25" s="66"/>
      <c r="G25" s="48"/>
      <c r="H25" s="67"/>
      <c r="I25" s="49"/>
      <c r="J25" s="50"/>
      <c r="K25" s="51"/>
      <c r="L25" s="51"/>
      <c r="M25" s="63"/>
      <c r="N25" s="59"/>
    </row>
    <row r="26" customFormat="false" ht="12.8" hidden="false" customHeight="false" outlineLevel="0" collapsed="false">
      <c r="A26" s="42" t="s">
        <v>33</v>
      </c>
      <c r="B26" s="52" t="s">
        <v>51</v>
      </c>
      <c r="C26" s="53" t="s">
        <v>35</v>
      </c>
      <c r="D26" s="54" t="s">
        <v>52</v>
      </c>
      <c r="E26" s="54"/>
      <c r="F26" s="53" t="s">
        <v>54</v>
      </c>
      <c r="G26" s="57"/>
      <c r="H26" s="21" t="n">
        <v>28</v>
      </c>
      <c r="I26" s="58" t="n">
        <f aca="false">G26*H26</f>
        <v>0</v>
      </c>
      <c r="J26" s="50"/>
      <c r="K26" s="51"/>
      <c r="L26" s="51"/>
      <c r="M26" s="50"/>
      <c r="N26" s="59"/>
    </row>
    <row r="27" customFormat="false" ht="12.8" hidden="false" customHeight="false" outlineLevel="0" collapsed="false">
      <c r="A27" s="42" t="s">
        <v>38</v>
      </c>
      <c r="B27" s="52"/>
      <c r="C27" s="60" t="s">
        <v>39</v>
      </c>
      <c r="D27" s="61" t="s">
        <v>53</v>
      </c>
      <c r="E27" s="68"/>
      <c r="F27" s="60" t="s">
        <v>55</v>
      </c>
      <c r="G27" s="57"/>
      <c r="H27" s="21"/>
      <c r="I27" s="58"/>
      <c r="J27" s="50"/>
      <c r="K27" s="51"/>
      <c r="L27" s="51"/>
      <c r="M27" s="50"/>
      <c r="N27" s="59"/>
    </row>
    <row r="28" customFormat="false" ht="12.8" hidden="false" customHeight="false" outlineLevel="0" collapsed="false">
      <c r="A28" s="42" t="s">
        <v>33</v>
      </c>
      <c r="B28" s="43" t="s">
        <v>51</v>
      </c>
      <c r="C28" s="44" t="s">
        <v>35</v>
      </c>
      <c r="D28" s="45" t="s">
        <v>52</v>
      </c>
      <c r="E28" s="45"/>
      <c r="F28" s="44" t="s">
        <v>56</v>
      </c>
      <c r="G28" s="48"/>
      <c r="H28" s="67" t="n">
        <v>23</v>
      </c>
      <c r="I28" s="49" t="n">
        <f aca="false">G28*H28</f>
        <v>0</v>
      </c>
      <c r="J28" s="50"/>
      <c r="K28" s="51"/>
      <c r="L28" s="51"/>
      <c r="M28" s="50"/>
      <c r="N28" s="59"/>
    </row>
    <row r="29" customFormat="false" ht="12.8" hidden="false" customHeight="false" outlineLevel="0" collapsed="false">
      <c r="A29" s="42" t="s">
        <v>38</v>
      </c>
      <c r="B29" s="43"/>
      <c r="C29" s="50" t="s">
        <v>39</v>
      </c>
      <c r="D29" s="51" t="s">
        <v>53</v>
      </c>
      <c r="E29" s="45"/>
      <c r="F29" s="50" t="s">
        <v>57</v>
      </c>
      <c r="G29" s="48"/>
      <c r="H29" s="67"/>
      <c r="I29" s="49"/>
      <c r="J29" s="50"/>
      <c r="K29" s="51"/>
      <c r="L29" s="51"/>
      <c r="M29" s="50"/>
      <c r="N29" s="59"/>
    </row>
    <row r="30" customFormat="false" ht="12.8" hidden="false" customHeight="false" outlineLevel="0" collapsed="false">
      <c r="A30" s="42" t="s">
        <v>33</v>
      </c>
      <c r="B30" s="52" t="s">
        <v>51</v>
      </c>
      <c r="C30" s="53" t="s">
        <v>35</v>
      </c>
      <c r="D30" s="54" t="s">
        <v>52</v>
      </c>
      <c r="E30" s="54"/>
      <c r="F30" s="53" t="s">
        <v>58</v>
      </c>
      <c r="G30" s="64"/>
      <c r="H30" s="58" t="n">
        <v>17</v>
      </c>
      <c r="I30" s="58" t="n">
        <f aca="false">G30*H30</f>
        <v>0</v>
      </c>
      <c r="J30" s="50"/>
      <c r="K30" s="51"/>
      <c r="L30" s="51"/>
      <c r="M30" s="63"/>
      <c r="N30" s="59"/>
    </row>
    <row r="31" customFormat="false" ht="12.8" hidden="false" customHeight="false" outlineLevel="0" collapsed="false">
      <c r="A31" s="42" t="s">
        <v>38</v>
      </c>
      <c r="B31" s="52"/>
      <c r="C31" s="60" t="s">
        <v>39</v>
      </c>
      <c r="D31" s="61" t="s">
        <v>53</v>
      </c>
      <c r="E31" s="68"/>
      <c r="F31" s="60" t="s">
        <v>59</v>
      </c>
      <c r="G31" s="64"/>
      <c r="H31" s="58"/>
      <c r="I31" s="58"/>
      <c r="J31" s="50"/>
      <c r="K31" s="51"/>
      <c r="L31" s="51"/>
      <c r="M31" s="50"/>
      <c r="N31" s="59"/>
    </row>
    <row r="32" customFormat="false" ht="12.8" hidden="false" customHeight="false" outlineLevel="0" collapsed="false">
      <c r="A32" s="42" t="s">
        <v>33</v>
      </c>
      <c r="B32" s="43" t="s">
        <v>51</v>
      </c>
      <c r="C32" s="44" t="s">
        <v>35</v>
      </c>
      <c r="D32" s="45" t="s">
        <v>52</v>
      </c>
      <c r="E32" s="45"/>
      <c r="F32" s="44" t="s">
        <v>60</v>
      </c>
      <c r="G32" s="69"/>
      <c r="H32" s="49" t="n">
        <v>15</v>
      </c>
      <c r="I32" s="49" t="n">
        <f aca="false">G32*H32</f>
        <v>0</v>
      </c>
      <c r="J32" s="50"/>
      <c r="K32" s="51"/>
      <c r="L32" s="51"/>
      <c r="M32" s="50"/>
      <c r="N32" s="59"/>
    </row>
    <row r="33" customFormat="false" ht="12.8" hidden="false" customHeight="false" outlineLevel="0" collapsed="false">
      <c r="A33" s="42" t="s">
        <v>38</v>
      </c>
      <c r="B33" s="43"/>
      <c r="C33" s="50" t="s">
        <v>39</v>
      </c>
      <c r="D33" s="51" t="s">
        <v>53</v>
      </c>
      <c r="E33" s="45"/>
      <c r="F33" s="50" t="s">
        <v>61</v>
      </c>
      <c r="G33" s="69"/>
      <c r="H33" s="49"/>
      <c r="I33" s="49"/>
      <c r="J33" s="50"/>
      <c r="K33" s="51"/>
      <c r="L33" s="51"/>
      <c r="M33" s="50"/>
      <c r="N33" s="59"/>
    </row>
    <row r="34" customFormat="false" ht="12.8" hidden="false" customHeight="false" outlineLevel="0" collapsed="false">
      <c r="A34" s="42" t="s">
        <v>33</v>
      </c>
      <c r="B34" s="52" t="s">
        <v>62</v>
      </c>
      <c r="C34" s="53" t="s">
        <v>35</v>
      </c>
      <c r="D34" s="54" t="s">
        <v>62</v>
      </c>
      <c r="E34" s="54"/>
      <c r="F34" s="70" t="n">
        <v>1</v>
      </c>
      <c r="G34" s="64"/>
      <c r="H34" s="58" t="n">
        <v>27</v>
      </c>
      <c r="I34" s="58" t="n">
        <f aca="false">G34*H34</f>
        <v>0</v>
      </c>
      <c r="J34" s="50"/>
      <c r="K34" s="51"/>
      <c r="L34" s="51"/>
      <c r="M34" s="50"/>
      <c r="N34" s="59"/>
    </row>
    <row r="35" customFormat="false" ht="12.8" hidden="false" customHeight="false" outlineLevel="0" collapsed="false">
      <c r="A35" s="42" t="s">
        <v>38</v>
      </c>
      <c r="B35" s="52"/>
      <c r="C35" s="60" t="s">
        <v>39</v>
      </c>
      <c r="D35" s="61" t="s">
        <v>63</v>
      </c>
      <c r="E35" s="68"/>
      <c r="F35" s="70"/>
      <c r="G35" s="64"/>
      <c r="H35" s="58"/>
      <c r="I35" s="58"/>
      <c r="J35" s="50"/>
      <c r="K35" s="51"/>
      <c r="L35" s="51"/>
      <c r="M35" s="63"/>
      <c r="N35" s="59"/>
    </row>
    <row r="36" customFormat="false" ht="12.8" hidden="false" customHeight="false" outlineLevel="0" collapsed="false">
      <c r="A36" s="42" t="s">
        <v>33</v>
      </c>
      <c r="B36" s="43" t="s">
        <v>62</v>
      </c>
      <c r="C36" s="44" t="s">
        <v>35</v>
      </c>
      <c r="D36" s="45" t="s">
        <v>62</v>
      </c>
      <c r="E36" s="45"/>
      <c r="F36" s="44" t="s">
        <v>54</v>
      </c>
      <c r="G36" s="69"/>
      <c r="H36" s="49" t="n">
        <v>21</v>
      </c>
      <c r="I36" s="49" t="n">
        <f aca="false">G36*H36</f>
        <v>0</v>
      </c>
      <c r="J36" s="50"/>
      <c r="K36" s="51"/>
      <c r="L36" s="51"/>
      <c r="M36" s="50"/>
      <c r="N36" s="59"/>
    </row>
    <row r="37" customFormat="false" ht="12.8" hidden="false" customHeight="false" outlineLevel="0" collapsed="false">
      <c r="A37" s="42" t="s">
        <v>38</v>
      </c>
      <c r="B37" s="43"/>
      <c r="C37" s="50" t="s">
        <v>39</v>
      </c>
      <c r="D37" s="51" t="s">
        <v>63</v>
      </c>
      <c r="E37" s="45"/>
      <c r="F37" s="50" t="s">
        <v>55</v>
      </c>
      <c r="G37" s="69"/>
      <c r="H37" s="49"/>
      <c r="I37" s="49"/>
      <c r="J37" s="50"/>
      <c r="K37" s="51"/>
      <c r="L37" s="51"/>
      <c r="M37" s="50"/>
      <c r="N37" s="59"/>
    </row>
    <row r="38" customFormat="false" ht="12.8" hidden="false" customHeight="false" outlineLevel="0" collapsed="false">
      <c r="A38" s="42" t="s">
        <v>33</v>
      </c>
      <c r="B38" s="52" t="s">
        <v>62</v>
      </c>
      <c r="C38" s="53" t="s">
        <v>35</v>
      </c>
      <c r="D38" s="54" t="s">
        <v>62</v>
      </c>
      <c r="E38" s="54"/>
      <c r="F38" s="53" t="s">
        <v>56</v>
      </c>
      <c r="G38" s="64"/>
      <c r="H38" s="58" t="n">
        <v>16</v>
      </c>
      <c r="I38" s="58" t="n">
        <f aca="false">G38*H38</f>
        <v>0</v>
      </c>
      <c r="J38" s="50"/>
      <c r="K38" s="51"/>
      <c r="L38" s="51"/>
      <c r="M38" s="50"/>
      <c r="N38" s="59"/>
    </row>
    <row r="39" customFormat="false" ht="12.8" hidden="false" customHeight="false" outlineLevel="0" collapsed="false">
      <c r="A39" s="42" t="s">
        <v>38</v>
      </c>
      <c r="B39" s="52"/>
      <c r="C39" s="60" t="s">
        <v>39</v>
      </c>
      <c r="D39" s="61" t="s">
        <v>63</v>
      </c>
      <c r="E39" s="68"/>
      <c r="F39" s="60" t="s">
        <v>57</v>
      </c>
      <c r="G39" s="64"/>
      <c r="H39" s="58"/>
      <c r="I39" s="58"/>
      <c r="J39" s="50"/>
      <c r="K39" s="51"/>
      <c r="L39" s="51"/>
      <c r="M39" s="50"/>
      <c r="N39" s="59"/>
    </row>
    <row r="40" customFormat="false" ht="12.8" hidden="false" customHeight="false" outlineLevel="0" collapsed="false">
      <c r="A40" s="42" t="s">
        <v>33</v>
      </c>
      <c r="B40" s="43" t="s">
        <v>62</v>
      </c>
      <c r="C40" s="44" t="s">
        <v>35</v>
      </c>
      <c r="D40" s="45" t="s">
        <v>62</v>
      </c>
      <c r="E40" s="45"/>
      <c r="F40" s="44" t="s">
        <v>58</v>
      </c>
      <c r="G40" s="48"/>
      <c r="H40" s="49" t="n">
        <v>10</v>
      </c>
      <c r="I40" s="49" t="n">
        <f aca="false">G40*H40</f>
        <v>0</v>
      </c>
      <c r="J40" s="59"/>
      <c r="K40" s="59"/>
      <c r="L40" s="59"/>
      <c r="M40" s="59"/>
      <c r="N40" s="59"/>
    </row>
    <row r="41" customFormat="false" ht="12.8" hidden="false" customHeight="false" outlineLevel="0" collapsed="false">
      <c r="A41" s="42" t="s">
        <v>38</v>
      </c>
      <c r="B41" s="43"/>
      <c r="C41" s="50" t="s">
        <v>39</v>
      </c>
      <c r="D41" s="51" t="s">
        <v>63</v>
      </c>
      <c r="E41" s="45"/>
      <c r="F41" s="50" t="s">
        <v>59</v>
      </c>
      <c r="G41" s="48"/>
      <c r="H41" s="49"/>
      <c r="I41" s="49"/>
      <c r="J41" s="59"/>
      <c r="K41" s="59"/>
      <c r="L41" s="59"/>
      <c r="M41" s="59"/>
      <c r="N41" s="59"/>
    </row>
    <row r="42" customFormat="false" ht="12.8" hidden="false" customHeight="false" outlineLevel="0" collapsed="false">
      <c r="A42" s="42" t="s">
        <v>33</v>
      </c>
      <c r="B42" s="52" t="s">
        <v>62</v>
      </c>
      <c r="C42" s="53" t="s">
        <v>35</v>
      </c>
      <c r="D42" s="54" t="s">
        <v>62</v>
      </c>
      <c r="E42" s="54"/>
      <c r="F42" s="53" t="s">
        <v>60</v>
      </c>
      <c r="G42" s="57"/>
      <c r="H42" s="58" t="n">
        <v>9</v>
      </c>
      <c r="I42" s="58" t="n">
        <f aca="false">G42*H42</f>
        <v>0</v>
      </c>
      <c r="J42" s="59"/>
      <c r="K42" s="59"/>
      <c r="L42" s="59"/>
      <c r="M42" s="59"/>
      <c r="N42" s="59"/>
    </row>
    <row r="43" customFormat="false" ht="12.8" hidden="false" customHeight="false" outlineLevel="0" collapsed="false">
      <c r="A43" s="42" t="s">
        <v>38</v>
      </c>
      <c r="B43" s="52"/>
      <c r="C43" s="60" t="s">
        <v>39</v>
      </c>
      <c r="D43" s="61" t="s">
        <v>63</v>
      </c>
      <c r="E43" s="68"/>
      <c r="F43" s="60" t="s">
        <v>61</v>
      </c>
      <c r="G43" s="57"/>
      <c r="H43" s="58"/>
      <c r="I43" s="58"/>
      <c r="J43" s="59"/>
      <c r="K43" s="59"/>
      <c r="L43" s="59"/>
      <c r="M43" s="59"/>
      <c r="N43" s="59"/>
    </row>
    <row r="44" customFormat="false" ht="12.8" hidden="false" customHeight="false" outlineLevel="0" collapsed="false">
      <c r="A44" s="42" t="s">
        <v>33</v>
      </c>
      <c r="B44" s="71" t="s">
        <v>64</v>
      </c>
      <c r="C44" s="44" t="s">
        <v>35</v>
      </c>
      <c r="D44" s="45" t="s">
        <v>64</v>
      </c>
      <c r="E44" s="45"/>
      <c r="F44" s="66" t="n">
        <v>1</v>
      </c>
      <c r="G44" s="48"/>
      <c r="H44" s="49" t="n">
        <v>15</v>
      </c>
      <c r="I44" s="49" t="n">
        <f aca="false">G44*H44</f>
        <v>0</v>
      </c>
      <c r="J44" s="59"/>
      <c r="K44" s="59"/>
      <c r="L44" s="59"/>
      <c r="M44" s="59"/>
      <c r="N44" s="59"/>
    </row>
    <row r="45" customFormat="false" ht="12.8" hidden="false" customHeight="false" outlineLevel="0" collapsed="false">
      <c r="A45" s="42" t="s">
        <v>38</v>
      </c>
      <c r="B45" s="71"/>
      <c r="C45" s="50" t="s">
        <v>39</v>
      </c>
      <c r="D45" s="51" t="s">
        <v>65</v>
      </c>
      <c r="E45" s="45"/>
      <c r="F45" s="66"/>
      <c r="G45" s="48"/>
      <c r="H45" s="49"/>
      <c r="I45" s="49"/>
      <c r="J45" s="59"/>
      <c r="K45" s="59"/>
      <c r="L45" s="59"/>
      <c r="M45" s="59"/>
      <c r="N45" s="59"/>
    </row>
    <row r="46" customFormat="false" ht="12.8" hidden="false" customHeight="false" outlineLevel="0" collapsed="false">
      <c r="A46" s="42" t="s">
        <v>33</v>
      </c>
      <c r="B46" s="72" t="s">
        <v>64</v>
      </c>
      <c r="C46" s="53" t="s">
        <v>35</v>
      </c>
      <c r="D46" s="54" t="s">
        <v>64</v>
      </c>
      <c r="E46" s="54"/>
      <c r="F46" s="53" t="s">
        <v>54</v>
      </c>
      <c r="G46" s="64"/>
      <c r="H46" s="58" t="n">
        <v>11</v>
      </c>
      <c r="I46" s="58" t="n">
        <f aca="false">G46*H46</f>
        <v>0</v>
      </c>
      <c r="J46" s="59"/>
      <c r="K46" s="59"/>
      <c r="L46" s="59"/>
      <c r="M46" s="59"/>
      <c r="N46" s="59"/>
    </row>
    <row r="47" customFormat="false" ht="12.8" hidden="false" customHeight="false" outlineLevel="0" collapsed="false">
      <c r="A47" s="42" t="s">
        <v>38</v>
      </c>
      <c r="B47" s="72"/>
      <c r="C47" s="60" t="s">
        <v>39</v>
      </c>
      <c r="D47" s="61" t="s">
        <v>65</v>
      </c>
      <c r="E47" s="68"/>
      <c r="F47" s="60" t="s">
        <v>55</v>
      </c>
      <c r="G47" s="64"/>
      <c r="H47" s="58"/>
      <c r="I47" s="58"/>
      <c r="J47" s="59"/>
      <c r="K47" s="59"/>
      <c r="L47" s="59"/>
      <c r="M47" s="59"/>
      <c r="N47" s="59"/>
    </row>
    <row r="48" customFormat="false" ht="12.8" hidden="false" customHeight="false" outlineLevel="0" collapsed="false">
      <c r="A48" s="42" t="s">
        <v>33</v>
      </c>
      <c r="B48" s="71" t="s">
        <v>64</v>
      </c>
      <c r="C48" s="44" t="s">
        <v>35</v>
      </c>
      <c r="D48" s="45" t="s">
        <v>64</v>
      </c>
      <c r="E48" s="45"/>
      <c r="F48" s="44" t="s">
        <v>56</v>
      </c>
      <c r="G48" s="48"/>
      <c r="H48" s="49" t="n">
        <v>8</v>
      </c>
      <c r="I48" s="49" t="n">
        <f aca="false">G48*H48</f>
        <v>0</v>
      </c>
      <c r="J48" s="59"/>
      <c r="K48" s="59"/>
      <c r="L48" s="59"/>
      <c r="M48" s="59"/>
      <c r="N48" s="59"/>
    </row>
    <row r="49" customFormat="false" ht="12.8" hidden="false" customHeight="false" outlineLevel="0" collapsed="false">
      <c r="A49" s="42" t="s">
        <v>38</v>
      </c>
      <c r="B49" s="71"/>
      <c r="C49" s="50" t="s">
        <v>39</v>
      </c>
      <c r="D49" s="51" t="s">
        <v>65</v>
      </c>
      <c r="E49" s="45"/>
      <c r="F49" s="50" t="s">
        <v>57</v>
      </c>
      <c r="G49" s="48"/>
      <c r="H49" s="49"/>
      <c r="I49" s="49"/>
      <c r="J49" s="59"/>
      <c r="K49" s="59"/>
      <c r="L49" s="59"/>
      <c r="M49" s="59"/>
      <c r="N49" s="59"/>
    </row>
    <row r="50" customFormat="false" ht="12.8" hidden="false" customHeight="false" outlineLevel="0" collapsed="false">
      <c r="A50" s="42" t="s">
        <v>33</v>
      </c>
      <c r="B50" s="72" t="s">
        <v>64</v>
      </c>
      <c r="C50" s="53" t="s">
        <v>35</v>
      </c>
      <c r="D50" s="54" t="s">
        <v>64</v>
      </c>
      <c r="E50" s="54"/>
      <c r="F50" s="53" t="s">
        <v>58</v>
      </c>
      <c r="G50" s="57"/>
      <c r="H50" s="58" t="n">
        <v>5</v>
      </c>
      <c r="I50" s="58" t="n">
        <f aca="false">G50*H50</f>
        <v>0</v>
      </c>
      <c r="J50" s="59"/>
      <c r="K50" s="59"/>
      <c r="L50" s="59"/>
      <c r="M50" s="59"/>
      <c r="N50" s="59"/>
    </row>
    <row r="51" customFormat="false" ht="12.8" hidden="false" customHeight="false" outlineLevel="0" collapsed="false">
      <c r="A51" s="42" t="s">
        <v>38</v>
      </c>
      <c r="B51" s="72"/>
      <c r="C51" s="60" t="s">
        <v>39</v>
      </c>
      <c r="D51" s="61" t="s">
        <v>65</v>
      </c>
      <c r="E51" s="68"/>
      <c r="F51" s="60" t="s">
        <v>59</v>
      </c>
      <c r="G51" s="57"/>
      <c r="H51" s="58"/>
      <c r="I51" s="58"/>
      <c r="J51" s="59"/>
      <c r="K51" s="59"/>
      <c r="L51" s="59"/>
      <c r="M51" s="59"/>
      <c r="N51" s="59"/>
    </row>
    <row r="52" customFormat="false" ht="12.8" hidden="false" customHeight="false" outlineLevel="0" collapsed="false">
      <c r="A52" s="42" t="s">
        <v>33</v>
      </c>
      <c r="B52" s="71" t="s">
        <v>64</v>
      </c>
      <c r="C52" s="44" t="s">
        <v>35</v>
      </c>
      <c r="D52" s="45" t="s">
        <v>64</v>
      </c>
      <c r="E52" s="45"/>
      <c r="F52" s="44" t="s">
        <v>60</v>
      </c>
      <c r="G52" s="48"/>
      <c r="H52" s="49" t="n">
        <v>2</v>
      </c>
      <c r="I52" s="49" t="n">
        <f aca="false">G52*H52</f>
        <v>0</v>
      </c>
      <c r="J52" s="59"/>
      <c r="K52" s="59"/>
      <c r="L52" s="59"/>
      <c r="M52" s="59"/>
      <c r="N52" s="59"/>
    </row>
    <row r="53" customFormat="false" ht="12.8" hidden="false" customHeight="false" outlineLevel="0" collapsed="false">
      <c r="A53" s="42" t="s">
        <v>38</v>
      </c>
      <c r="B53" s="71"/>
      <c r="C53" s="50" t="s">
        <v>39</v>
      </c>
      <c r="D53" s="51" t="s">
        <v>65</v>
      </c>
      <c r="E53" s="45"/>
      <c r="F53" s="50" t="s">
        <v>61</v>
      </c>
      <c r="G53" s="48"/>
      <c r="H53" s="49"/>
      <c r="I53" s="49"/>
      <c r="J53" s="59"/>
      <c r="K53" s="59"/>
      <c r="L53" s="59"/>
      <c r="M53" s="59"/>
      <c r="N53" s="59"/>
    </row>
    <row r="54" customFormat="false" ht="12.8" hidden="false" customHeight="false" outlineLevel="0" collapsed="false">
      <c r="A54" s="42" t="s">
        <v>33</v>
      </c>
      <c r="B54" s="72" t="s">
        <v>66</v>
      </c>
      <c r="C54" s="53" t="s">
        <v>35</v>
      </c>
      <c r="D54" s="54" t="s">
        <v>66</v>
      </c>
      <c r="E54" s="54"/>
      <c r="F54" s="70" t="n">
        <v>1</v>
      </c>
      <c r="G54" s="64"/>
      <c r="H54" s="58" t="n">
        <v>10</v>
      </c>
      <c r="I54" s="58" t="n">
        <f aca="false">G54*H54</f>
        <v>0</v>
      </c>
      <c r="J54" s="59"/>
      <c r="K54" s="59"/>
      <c r="L54" s="59"/>
      <c r="M54" s="59"/>
      <c r="N54" s="59"/>
    </row>
    <row r="55" customFormat="false" ht="12.8" hidden="false" customHeight="false" outlineLevel="0" collapsed="false">
      <c r="A55" s="42" t="s">
        <v>38</v>
      </c>
      <c r="B55" s="72"/>
      <c r="C55" s="60" t="s">
        <v>39</v>
      </c>
      <c r="D55" s="61" t="s">
        <v>67</v>
      </c>
      <c r="E55" s="68"/>
      <c r="F55" s="70"/>
      <c r="G55" s="64"/>
      <c r="H55" s="58"/>
      <c r="I55" s="58"/>
      <c r="J55" s="59"/>
      <c r="K55" s="59"/>
      <c r="L55" s="59"/>
      <c r="M55" s="59"/>
      <c r="N55" s="59"/>
    </row>
    <row r="56" customFormat="false" ht="12.8" hidden="false" customHeight="false" outlineLevel="0" collapsed="false">
      <c r="A56" s="42" t="s">
        <v>33</v>
      </c>
      <c r="B56" s="71" t="s">
        <v>66</v>
      </c>
      <c r="C56" s="44" t="s">
        <v>35</v>
      </c>
      <c r="D56" s="45" t="s">
        <v>66</v>
      </c>
      <c r="E56" s="45"/>
      <c r="F56" s="44" t="s">
        <v>54</v>
      </c>
      <c r="G56" s="69"/>
      <c r="H56" s="49" t="n">
        <v>7</v>
      </c>
      <c r="I56" s="49" t="n">
        <f aca="false">G56*H56</f>
        <v>0</v>
      </c>
      <c r="J56" s="59"/>
      <c r="K56" s="59"/>
      <c r="L56" s="59"/>
      <c r="M56" s="59"/>
      <c r="N56" s="59"/>
    </row>
    <row r="57" customFormat="false" ht="12.8" hidden="false" customHeight="false" outlineLevel="0" collapsed="false">
      <c r="A57" s="42" t="s">
        <v>38</v>
      </c>
      <c r="B57" s="71"/>
      <c r="C57" s="50" t="s">
        <v>39</v>
      </c>
      <c r="D57" s="51" t="s">
        <v>67</v>
      </c>
      <c r="E57" s="45"/>
      <c r="F57" s="50" t="s">
        <v>55</v>
      </c>
      <c r="G57" s="69"/>
      <c r="H57" s="49"/>
      <c r="I57" s="49"/>
      <c r="J57" s="59"/>
      <c r="K57" s="59"/>
      <c r="L57" s="59"/>
      <c r="M57" s="59"/>
      <c r="N57" s="59"/>
    </row>
    <row r="58" customFormat="false" ht="12.8" hidden="false" customHeight="false" outlineLevel="0" collapsed="false">
      <c r="A58" s="42" t="s">
        <v>33</v>
      </c>
      <c r="B58" s="72" t="s">
        <v>66</v>
      </c>
      <c r="C58" s="53" t="s">
        <v>35</v>
      </c>
      <c r="D58" s="54" t="s">
        <v>66</v>
      </c>
      <c r="E58" s="54"/>
      <c r="F58" s="53" t="s">
        <v>56</v>
      </c>
      <c r="G58" s="64"/>
      <c r="H58" s="58" t="n">
        <v>3</v>
      </c>
      <c r="I58" s="58" t="n">
        <f aca="false">G58*H58</f>
        <v>0</v>
      </c>
      <c r="J58" s="59"/>
      <c r="K58" s="59"/>
      <c r="L58" s="59"/>
      <c r="M58" s="59"/>
      <c r="N58" s="59"/>
    </row>
    <row r="59" customFormat="false" ht="12.8" hidden="false" customHeight="false" outlineLevel="0" collapsed="false">
      <c r="A59" s="42" t="s">
        <v>38</v>
      </c>
      <c r="B59" s="72"/>
      <c r="C59" s="60" t="s">
        <v>39</v>
      </c>
      <c r="D59" s="61" t="s">
        <v>67</v>
      </c>
      <c r="E59" s="68"/>
      <c r="F59" s="60" t="s">
        <v>57</v>
      </c>
      <c r="G59" s="64"/>
      <c r="H59" s="58"/>
      <c r="I59" s="58"/>
      <c r="J59" s="59"/>
      <c r="K59" s="59"/>
      <c r="L59" s="59"/>
      <c r="M59" s="59"/>
      <c r="N59" s="59"/>
    </row>
    <row r="60" customFormat="false" ht="12.8" hidden="false" customHeight="false" outlineLevel="0" collapsed="false">
      <c r="A60" s="42" t="s">
        <v>33</v>
      </c>
      <c r="B60" s="71" t="s">
        <v>66</v>
      </c>
      <c r="C60" s="44" t="s">
        <v>35</v>
      </c>
      <c r="D60" s="45" t="s">
        <v>66</v>
      </c>
      <c r="E60" s="45"/>
      <c r="F60" s="44" t="s">
        <v>58</v>
      </c>
      <c r="G60" s="69"/>
      <c r="H60" s="49" t="n">
        <v>2</v>
      </c>
      <c r="I60" s="49" t="n">
        <f aca="false">G60*H60</f>
        <v>0</v>
      </c>
      <c r="J60" s="59"/>
      <c r="K60" s="59"/>
      <c r="L60" s="59"/>
      <c r="M60" s="59"/>
      <c r="N60" s="59"/>
    </row>
    <row r="61" customFormat="false" ht="12.8" hidden="false" customHeight="false" outlineLevel="0" collapsed="false">
      <c r="A61" s="42" t="s">
        <v>38</v>
      </c>
      <c r="B61" s="71"/>
      <c r="C61" s="50" t="s">
        <v>39</v>
      </c>
      <c r="D61" s="51" t="s">
        <v>67</v>
      </c>
      <c r="E61" s="45"/>
      <c r="F61" s="50" t="s">
        <v>59</v>
      </c>
      <c r="G61" s="69"/>
      <c r="H61" s="49"/>
      <c r="I61" s="49"/>
      <c r="J61" s="59"/>
      <c r="K61" s="59"/>
      <c r="L61" s="59"/>
      <c r="M61" s="59"/>
      <c r="N61" s="59"/>
    </row>
    <row r="62" customFormat="false" ht="12.8" hidden="false" customHeight="false" outlineLevel="0" collapsed="false">
      <c r="A62" s="42" t="s">
        <v>33</v>
      </c>
      <c r="B62" s="72" t="s">
        <v>66</v>
      </c>
      <c r="C62" s="53" t="s">
        <v>35</v>
      </c>
      <c r="D62" s="54" t="s">
        <v>66</v>
      </c>
      <c r="E62" s="54"/>
      <c r="F62" s="53" t="s">
        <v>60</v>
      </c>
      <c r="G62" s="64"/>
      <c r="H62" s="58" t="n">
        <v>1</v>
      </c>
      <c r="I62" s="58" t="n">
        <f aca="false">G62*H62</f>
        <v>0</v>
      </c>
      <c r="J62" s="59"/>
      <c r="K62" s="59"/>
      <c r="L62" s="59"/>
      <c r="M62" s="59"/>
      <c r="N62" s="59"/>
    </row>
    <row r="63" customFormat="false" ht="12.8" hidden="false" customHeight="false" outlineLevel="0" collapsed="false">
      <c r="A63" s="42" t="s">
        <v>38</v>
      </c>
      <c r="B63" s="72"/>
      <c r="C63" s="60" t="s">
        <v>39</v>
      </c>
      <c r="D63" s="61" t="s">
        <v>67</v>
      </c>
      <c r="E63" s="68"/>
      <c r="F63" s="60" t="s">
        <v>61</v>
      </c>
      <c r="G63" s="64"/>
      <c r="H63" s="58"/>
      <c r="I63" s="58"/>
      <c r="J63" s="59"/>
      <c r="K63" s="59"/>
      <c r="L63" s="59"/>
      <c r="M63" s="59"/>
      <c r="N63" s="59"/>
    </row>
    <row r="64" customFormat="false" ht="12.8" hidden="false" customHeight="false" outlineLevel="0" collapsed="false">
      <c r="A64" s="42" t="s">
        <v>33</v>
      </c>
      <c r="B64" s="43" t="s">
        <v>68</v>
      </c>
      <c r="C64" s="44" t="s">
        <v>35</v>
      </c>
      <c r="D64" s="45" t="s">
        <v>69</v>
      </c>
      <c r="E64" s="45"/>
      <c r="F64" s="66" t="n">
        <v>1</v>
      </c>
      <c r="G64" s="48"/>
      <c r="H64" s="49" t="n">
        <v>27</v>
      </c>
      <c r="I64" s="49" t="n">
        <f aca="false">G64*H64</f>
        <v>0</v>
      </c>
      <c r="J64" s="50"/>
      <c r="K64" s="73"/>
      <c r="L64" s="51"/>
      <c r="M64" s="63"/>
      <c r="N64" s="74"/>
    </row>
    <row r="65" customFormat="false" ht="12.8" hidden="false" customHeight="false" outlineLevel="0" collapsed="false">
      <c r="A65" s="42" t="s">
        <v>38</v>
      </c>
      <c r="B65" s="43"/>
      <c r="C65" s="50" t="s">
        <v>39</v>
      </c>
      <c r="D65" s="73" t="s">
        <v>70</v>
      </c>
      <c r="E65" s="45"/>
      <c r="F65" s="66"/>
      <c r="G65" s="48"/>
      <c r="H65" s="49"/>
      <c r="I65" s="49"/>
      <c r="J65" s="50"/>
      <c r="K65" s="73"/>
      <c r="L65" s="51"/>
      <c r="M65" s="63"/>
      <c r="N65" s="74"/>
    </row>
    <row r="66" customFormat="false" ht="12.8" hidden="false" customHeight="false" outlineLevel="0" collapsed="false">
      <c r="A66" s="42" t="s">
        <v>33</v>
      </c>
      <c r="B66" s="52" t="s">
        <v>68</v>
      </c>
      <c r="C66" s="53" t="s">
        <v>35</v>
      </c>
      <c r="D66" s="54" t="s">
        <v>69</v>
      </c>
      <c r="E66" s="54"/>
      <c r="F66" s="53" t="s">
        <v>54</v>
      </c>
      <c r="G66" s="57"/>
      <c r="H66" s="58" t="n">
        <v>21</v>
      </c>
      <c r="I66" s="58" t="n">
        <f aca="false">G66*H66</f>
        <v>0</v>
      </c>
      <c r="J66" s="50"/>
      <c r="K66" s="73"/>
      <c r="L66" s="51"/>
      <c r="M66" s="50"/>
      <c r="N66" s="74"/>
    </row>
    <row r="67" customFormat="false" ht="12.8" hidden="false" customHeight="false" outlineLevel="0" collapsed="false">
      <c r="A67" s="42" t="s">
        <v>38</v>
      </c>
      <c r="B67" s="52"/>
      <c r="C67" s="60" t="s">
        <v>39</v>
      </c>
      <c r="D67" s="75" t="s">
        <v>70</v>
      </c>
      <c r="E67" s="68"/>
      <c r="F67" s="60" t="s">
        <v>55</v>
      </c>
      <c r="G67" s="57"/>
      <c r="H67" s="58"/>
      <c r="I67" s="58"/>
      <c r="J67" s="50"/>
      <c r="K67" s="73"/>
      <c r="L67" s="51"/>
      <c r="M67" s="50"/>
      <c r="N67" s="74"/>
    </row>
    <row r="68" customFormat="false" ht="12.8" hidden="false" customHeight="false" outlineLevel="0" collapsed="false">
      <c r="A68" s="42" t="s">
        <v>33</v>
      </c>
      <c r="B68" s="43" t="s">
        <v>68</v>
      </c>
      <c r="C68" s="44" t="s">
        <v>35</v>
      </c>
      <c r="D68" s="45" t="s">
        <v>69</v>
      </c>
      <c r="E68" s="45"/>
      <c r="F68" s="44" t="s">
        <v>56</v>
      </c>
      <c r="G68" s="48"/>
      <c r="H68" s="49" t="n">
        <v>16</v>
      </c>
      <c r="I68" s="49" t="n">
        <f aca="false">G68*H68</f>
        <v>0</v>
      </c>
      <c r="J68" s="50"/>
      <c r="K68" s="73"/>
      <c r="L68" s="51"/>
      <c r="M68" s="50"/>
      <c r="N68" s="74"/>
    </row>
    <row r="69" customFormat="false" ht="12.8" hidden="false" customHeight="false" outlineLevel="0" collapsed="false">
      <c r="A69" s="42" t="s">
        <v>38</v>
      </c>
      <c r="B69" s="43"/>
      <c r="C69" s="50" t="s">
        <v>39</v>
      </c>
      <c r="D69" s="73" t="s">
        <v>70</v>
      </c>
      <c r="E69" s="45"/>
      <c r="F69" s="50" t="s">
        <v>57</v>
      </c>
      <c r="G69" s="48"/>
      <c r="H69" s="49"/>
      <c r="I69" s="49"/>
      <c r="J69" s="50"/>
      <c r="K69" s="73"/>
      <c r="L69" s="51"/>
      <c r="M69" s="50"/>
      <c r="N69" s="74"/>
    </row>
    <row r="70" customFormat="false" ht="12.8" hidden="false" customHeight="false" outlineLevel="0" collapsed="false">
      <c r="A70" s="42" t="s">
        <v>33</v>
      </c>
      <c r="B70" s="52" t="s">
        <v>68</v>
      </c>
      <c r="C70" s="53" t="s">
        <v>35</v>
      </c>
      <c r="D70" s="54" t="s">
        <v>69</v>
      </c>
      <c r="E70" s="54"/>
      <c r="F70" s="53" t="s">
        <v>58</v>
      </c>
      <c r="G70" s="64"/>
      <c r="H70" s="58" t="n">
        <v>10</v>
      </c>
      <c r="I70" s="58" t="n">
        <f aca="false">G70*H70</f>
        <v>0</v>
      </c>
      <c r="J70" s="50"/>
      <c r="K70" s="73"/>
      <c r="L70" s="51"/>
      <c r="M70" s="50"/>
      <c r="N70" s="74"/>
    </row>
    <row r="71" customFormat="false" ht="12.8" hidden="false" customHeight="false" outlineLevel="0" collapsed="false">
      <c r="A71" s="42" t="s">
        <v>38</v>
      </c>
      <c r="B71" s="52"/>
      <c r="C71" s="60" t="s">
        <v>39</v>
      </c>
      <c r="D71" s="75" t="s">
        <v>70</v>
      </c>
      <c r="E71" s="68"/>
      <c r="F71" s="60" t="s">
        <v>59</v>
      </c>
      <c r="G71" s="64"/>
      <c r="H71" s="58"/>
      <c r="I71" s="58"/>
      <c r="J71" s="50"/>
      <c r="K71" s="73"/>
      <c r="L71" s="51"/>
      <c r="M71" s="50"/>
      <c r="N71" s="74"/>
    </row>
    <row r="72" customFormat="false" ht="12.8" hidden="false" customHeight="false" outlineLevel="0" collapsed="false">
      <c r="A72" s="42" t="s">
        <v>33</v>
      </c>
      <c r="B72" s="43" t="s">
        <v>68</v>
      </c>
      <c r="C72" s="44" t="s">
        <v>35</v>
      </c>
      <c r="D72" s="45" t="s">
        <v>69</v>
      </c>
      <c r="E72" s="45"/>
      <c r="F72" s="44" t="s">
        <v>60</v>
      </c>
      <c r="G72" s="48"/>
      <c r="H72" s="49" t="n">
        <v>9</v>
      </c>
      <c r="I72" s="49" t="n">
        <f aca="false">G72*H72</f>
        <v>0</v>
      </c>
      <c r="J72" s="50"/>
      <c r="K72" s="73"/>
      <c r="L72" s="51"/>
      <c r="M72" s="50"/>
      <c r="N72" s="74"/>
    </row>
    <row r="73" customFormat="false" ht="12.8" hidden="false" customHeight="false" outlineLevel="0" collapsed="false">
      <c r="A73" s="42" t="s">
        <v>38</v>
      </c>
      <c r="B73" s="43"/>
      <c r="C73" s="50" t="s">
        <v>39</v>
      </c>
      <c r="D73" s="73" t="s">
        <v>70</v>
      </c>
      <c r="E73" s="45"/>
      <c r="F73" s="50" t="s">
        <v>61</v>
      </c>
      <c r="G73" s="48"/>
      <c r="H73" s="49"/>
      <c r="I73" s="49"/>
      <c r="J73" s="50"/>
      <c r="K73" s="73"/>
      <c r="L73" s="51"/>
      <c r="M73" s="50"/>
      <c r="N73" s="74"/>
    </row>
    <row r="74" customFormat="false" ht="12.8" hidden="false" customHeight="false" outlineLevel="0" collapsed="false">
      <c r="A74" s="42" t="s">
        <v>33</v>
      </c>
      <c r="B74" s="20" t="s">
        <v>71</v>
      </c>
      <c r="C74" s="53" t="s">
        <v>35</v>
      </c>
      <c r="D74" s="54" t="s">
        <v>72</v>
      </c>
      <c r="E74" s="54"/>
      <c r="F74" s="53"/>
      <c r="G74" s="57"/>
      <c r="H74" s="58" t="n">
        <v>15</v>
      </c>
      <c r="I74" s="58" t="n">
        <f aca="false">G74*H74</f>
        <v>0</v>
      </c>
      <c r="J74" s="50"/>
      <c r="K74" s="73"/>
      <c r="L74" s="51"/>
      <c r="M74" s="50"/>
      <c r="N74" s="74"/>
    </row>
    <row r="75" customFormat="false" ht="12.8" hidden="false" customHeight="false" outlineLevel="0" collapsed="false">
      <c r="A75" s="42" t="s">
        <v>38</v>
      </c>
      <c r="B75" s="20"/>
      <c r="C75" s="60" t="s">
        <v>39</v>
      </c>
      <c r="D75" s="75" t="s">
        <v>73</v>
      </c>
      <c r="E75" s="68"/>
      <c r="F75" s="62"/>
      <c r="G75" s="57"/>
      <c r="H75" s="58"/>
      <c r="I75" s="58"/>
      <c r="J75" s="50"/>
      <c r="K75" s="73"/>
      <c r="L75" s="51"/>
      <c r="M75" s="50"/>
      <c r="N75" s="74"/>
    </row>
    <row r="76" s="77" customFormat="true" ht="12.8" hidden="false" customHeight="false" outlineLevel="0" collapsed="false">
      <c r="A76" s="42" t="s">
        <v>33</v>
      </c>
      <c r="B76" s="76" t="s">
        <v>71</v>
      </c>
      <c r="C76" s="44" t="s">
        <v>35</v>
      </c>
      <c r="D76" s="45" t="s">
        <v>74</v>
      </c>
      <c r="E76" s="45"/>
      <c r="F76" s="66" t="n">
        <v>1</v>
      </c>
      <c r="G76" s="48"/>
      <c r="H76" s="49" t="n">
        <v>30</v>
      </c>
      <c r="I76" s="49" t="n">
        <f aca="false">G76*H76</f>
        <v>0</v>
      </c>
      <c r="J76" s="50"/>
      <c r="K76" s="73"/>
      <c r="L76" s="51"/>
      <c r="M76" s="63"/>
      <c r="N76" s="74"/>
      <c r="ALC76" s="78"/>
      <c r="ALD76" s="78"/>
      <c r="ALE76" s="78"/>
      <c r="ALF76" s="78"/>
      <c r="ALG76" s="78"/>
      <c r="ALH76" s="78"/>
      <c r="ALI76" s="78"/>
      <c r="ALJ76" s="78"/>
      <c r="ALK76" s="78"/>
      <c r="ALL76" s="78"/>
      <c r="ALM76" s="78"/>
      <c r="ALN76" s="78"/>
      <c r="ALO76" s="78"/>
      <c r="ALP76" s="78"/>
      <c r="ALQ76" s="78"/>
      <c r="ALR76" s="78"/>
      <c r="ALS76" s="78"/>
      <c r="ALT76" s="78"/>
      <c r="ALU76" s="78"/>
      <c r="ALV76" s="78"/>
      <c r="ALW76" s="78"/>
      <c r="ALX76" s="78"/>
      <c r="ALY76" s="78"/>
      <c r="ALZ76" s="78"/>
      <c r="AMA76" s="78"/>
      <c r="AMB76" s="78"/>
      <c r="AMC76" s="78"/>
      <c r="AMD76" s="78"/>
      <c r="AME76" s="78"/>
      <c r="AMF76" s="78"/>
      <c r="AMG76" s="78"/>
      <c r="AMH76" s="78"/>
      <c r="AMI76" s="78"/>
      <c r="AMJ76" s="78"/>
    </row>
    <row r="77" s="77" customFormat="true" ht="12.8" hidden="false" customHeight="false" outlineLevel="0" collapsed="false">
      <c r="A77" s="42" t="s">
        <v>38</v>
      </c>
      <c r="B77" s="76"/>
      <c r="C77" s="50" t="s">
        <v>39</v>
      </c>
      <c r="D77" s="73" t="s">
        <v>73</v>
      </c>
      <c r="E77" s="45"/>
      <c r="F77" s="66"/>
      <c r="G77" s="48"/>
      <c r="H77" s="49"/>
      <c r="I77" s="49"/>
      <c r="J77" s="50"/>
      <c r="K77" s="73"/>
      <c r="L77" s="51"/>
      <c r="M77" s="63"/>
      <c r="N77" s="74"/>
      <c r="ALC77" s="78"/>
      <c r="ALD77" s="78"/>
      <c r="ALE77" s="78"/>
      <c r="ALF77" s="78"/>
      <c r="ALG77" s="78"/>
      <c r="ALH77" s="78"/>
      <c r="ALI77" s="78"/>
      <c r="ALJ77" s="78"/>
      <c r="ALK77" s="78"/>
      <c r="ALL77" s="78"/>
      <c r="ALM77" s="78"/>
      <c r="ALN77" s="78"/>
      <c r="ALO77" s="78"/>
      <c r="ALP77" s="78"/>
      <c r="ALQ77" s="78"/>
      <c r="ALR77" s="78"/>
      <c r="ALS77" s="78"/>
      <c r="ALT77" s="78"/>
      <c r="ALU77" s="78"/>
      <c r="ALV77" s="78"/>
      <c r="ALW77" s="78"/>
      <c r="ALX77" s="78"/>
      <c r="ALY77" s="78"/>
      <c r="ALZ77" s="78"/>
      <c r="AMA77" s="78"/>
      <c r="AMB77" s="78"/>
      <c r="AMC77" s="78"/>
      <c r="AMD77" s="78"/>
      <c r="AME77" s="78"/>
      <c r="AMF77" s="78"/>
      <c r="AMG77" s="78"/>
      <c r="AMH77" s="78"/>
      <c r="AMI77" s="78"/>
      <c r="AMJ77" s="78"/>
    </row>
    <row r="78" s="77" customFormat="true" ht="12.8" hidden="false" customHeight="false" outlineLevel="0" collapsed="false">
      <c r="A78" s="42" t="s">
        <v>33</v>
      </c>
      <c r="B78" s="20" t="s">
        <v>71</v>
      </c>
      <c r="C78" s="53" t="s">
        <v>35</v>
      </c>
      <c r="D78" s="54" t="s">
        <v>74</v>
      </c>
      <c r="E78" s="54"/>
      <c r="F78" s="53" t="s">
        <v>54</v>
      </c>
      <c r="G78" s="64"/>
      <c r="H78" s="58" t="n">
        <v>25</v>
      </c>
      <c r="I78" s="58" t="n">
        <f aca="false">G78*H78</f>
        <v>0</v>
      </c>
      <c r="J78" s="50"/>
      <c r="K78" s="73"/>
      <c r="L78" s="51"/>
      <c r="M78" s="50"/>
      <c r="N78" s="74"/>
      <c r="ALC78" s="78"/>
      <c r="ALD78" s="78"/>
      <c r="ALE78" s="78"/>
      <c r="ALF78" s="78"/>
      <c r="ALG78" s="78"/>
      <c r="ALH78" s="78"/>
      <c r="ALI78" s="78"/>
      <c r="ALJ78" s="78"/>
      <c r="ALK78" s="78"/>
      <c r="ALL78" s="78"/>
      <c r="ALM78" s="78"/>
      <c r="ALN78" s="78"/>
      <c r="ALO78" s="78"/>
      <c r="ALP78" s="78"/>
      <c r="ALQ78" s="78"/>
      <c r="ALR78" s="78"/>
      <c r="ALS78" s="78"/>
      <c r="ALT78" s="78"/>
      <c r="ALU78" s="78"/>
      <c r="ALV78" s="78"/>
      <c r="ALW78" s="78"/>
      <c r="ALX78" s="78"/>
      <c r="ALY78" s="78"/>
      <c r="ALZ78" s="78"/>
      <c r="AMA78" s="78"/>
      <c r="AMB78" s="78"/>
      <c r="AMC78" s="78"/>
      <c r="AMD78" s="78"/>
      <c r="AME78" s="78"/>
      <c r="AMF78" s="78"/>
      <c r="AMG78" s="78"/>
      <c r="AMH78" s="78"/>
      <c r="AMI78" s="78"/>
      <c r="AMJ78" s="78"/>
    </row>
    <row r="79" s="77" customFormat="true" ht="12.8" hidden="false" customHeight="false" outlineLevel="0" collapsed="false">
      <c r="A79" s="42" t="s">
        <v>38</v>
      </c>
      <c r="B79" s="20"/>
      <c r="C79" s="60" t="s">
        <v>39</v>
      </c>
      <c r="D79" s="75" t="s">
        <v>73</v>
      </c>
      <c r="E79" s="68"/>
      <c r="F79" s="60" t="s">
        <v>55</v>
      </c>
      <c r="G79" s="64"/>
      <c r="H79" s="58"/>
      <c r="I79" s="58"/>
      <c r="J79" s="50"/>
      <c r="K79" s="73"/>
      <c r="L79" s="51"/>
      <c r="M79" s="50"/>
      <c r="N79" s="74"/>
      <c r="ALC79" s="78"/>
      <c r="ALD79" s="78"/>
      <c r="ALE79" s="78"/>
      <c r="ALF79" s="78"/>
      <c r="ALG79" s="78"/>
      <c r="ALH79" s="78"/>
      <c r="ALI79" s="78"/>
      <c r="ALJ79" s="78"/>
      <c r="ALK79" s="78"/>
      <c r="ALL79" s="78"/>
      <c r="ALM79" s="78"/>
      <c r="ALN79" s="78"/>
      <c r="ALO79" s="78"/>
      <c r="ALP79" s="78"/>
      <c r="ALQ79" s="78"/>
      <c r="ALR79" s="78"/>
      <c r="ALS79" s="78"/>
      <c r="ALT79" s="78"/>
      <c r="ALU79" s="78"/>
      <c r="ALV79" s="78"/>
      <c r="ALW79" s="78"/>
      <c r="ALX79" s="78"/>
      <c r="ALY79" s="78"/>
      <c r="ALZ79" s="78"/>
      <c r="AMA79" s="78"/>
      <c r="AMB79" s="78"/>
      <c r="AMC79" s="78"/>
      <c r="AMD79" s="78"/>
      <c r="AME79" s="78"/>
      <c r="AMF79" s="78"/>
      <c r="AMG79" s="78"/>
      <c r="AMH79" s="78"/>
      <c r="AMI79" s="78"/>
      <c r="AMJ79" s="78"/>
    </row>
    <row r="80" s="77" customFormat="true" ht="12.8" hidden="false" customHeight="false" outlineLevel="0" collapsed="false">
      <c r="A80" s="42" t="s">
        <v>33</v>
      </c>
      <c r="B80" s="76" t="s">
        <v>71</v>
      </c>
      <c r="C80" s="44" t="s">
        <v>35</v>
      </c>
      <c r="D80" s="45" t="s">
        <v>74</v>
      </c>
      <c r="E80" s="45"/>
      <c r="F80" s="44" t="s">
        <v>56</v>
      </c>
      <c r="G80" s="69"/>
      <c r="H80" s="49" t="n">
        <v>20</v>
      </c>
      <c r="I80" s="49" t="n">
        <f aca="false">G80*H80</f>
        <v>0</v>
      </c>
      <c r="J80" s="50"/>
      <c r="K80" s="73"/>
      <c r="L80" s="51"/>
      <c r="M80" s="50"/>
      <c r="N80" s="74"/>
      <c r="ALC80" s="78"/>
      <c r="ALD80" s="78"/>
      <c r="ALE80" s="78"/>
      <c r="ALF80" s="78"/>
      <c r="ALG80" s="78"/>
      <c r="ALH80" s="78"/>
      <c r="ALI80" s="78"/>
      <c r="ALJ80" s="78"/>
      <c r="ALK80" s="78"/>
      <c r="ALL80" s="78"/>
      <c r="ALM80" s="78"/>
      <c r="ALN80" s="78"/>
      <c r="ALO80" s="78"/>
      <c r="ALP80" s="78"/>
      <c r="ALQ80" s="78"/>
      <c r="ALR80" s="78"/>
      <c r="ALS80" s="78"/>
      <c r="ALT80" s="78"/>
      <c r="ALU80" s="78"/>
      <c r="ALV80" s="78"/>
      <c r="ALW80" s="78"/>
      <c r="ALX80" s="78"/>
      <c r="ALY80" s="78"/>
      <c r="ALZ80" s="78"/>
      <c r="AMA80" s="78"/>
      <c r="AMB80" s="78"/>
      <c r="AMC80" s="78"/>
      <c r="AMD80" s="78"/>
      <c r="AME80" s="78"/>
      <c r="AMF80" s="78"/>
      <c r="AMG80" s="78"/>
      <c r="AMH80" s="78"/>
      <c r="AMI80" s="78"/>
      <c r="AMJ80" s="78"/>
    </row>
    <row r="81" s="77" customFormat="true" ht="12.8" hidden="false" customHeight="false" outlineLevel="0" collapsed="false">
      <c r="A81" s="42" t="s">
        <v>38</v>
      </c>
      <c r="B81" s="76"/>
      <c r="C81" s="50" t="s">
        <v>39</v>
      </c>
      <c r="D81" s="73" t="s">
        <v>73</v>
      </c>
      <c r="E81" s="45"/>
      <c r="F81" s="50" t="s">
        <v>57</v>
      </c>
      <c r="G81" s="69"/>
      <c r="H81" s="49"/>
      <c r="I81" s="49"/>
      <c r="J81" s="50"/>
      <c r="K81" s="73"/>
      <c r="L81" s="51"/>
      <c r="M81" s="50"/>
      <c r="N81" s="74"/>
      <c r="ALC81" s="78"/>
      <c r="ALD81" s="78"/>
      <c r="ALE81" s="78"/>
      <c r="ALF81" s="78"/>
      <c r="ALG81" s="78"/>
      <c r="ALH81" s="78"/>
      <c r="ALI81" s="78"/>
      <c r="ALJ81" s="78"/>
      <c r="ALK81" s="78"/>
      <c r="ALL81" s="78"/>
      <c r="ALM81" s="78"/>
      <c r="ALN81" s="78"/>
      <c r="ALO81" s="78"/>
      <c r="ALP81" s="78"/>
      <c r="ALQ81" s="78"/>
      <c r="ALR81" s="78"/>
      <c r="ALS81" s="78"/>
      <c r="ALT81" s="78"/>
      <c r="ALU81" s="78"/>
      <c r="ALV81" s="78"/>
      <c r="ALW81" s="78"/>
      <c r="ALX81" s="78"/>
      <c r="ALY81" s="78"/>
      <c r="ALZ81" s="78"/>
      <c r="AMA81" s="78"/>
      <c r="AMB81" s="78"/>
      <c r="AMC81" s="78"/>
      <c r="AMD81" s="78"/>
      <c r="AME81" s="78"/>
      <c r="AMF81" s="78"/>
      <c r="AMG81" s="78"/>
      <c r="AMH81" s="78"/>
      <c r="AMI81" s="78"/>
      <c r="AMJ81" s="78"/>
    </row>
    <row r="82" s="77" customFormat="true" ht="12.8" hidden="false" customHeight="false" outlineLevel="0" collapsed="false">
      <c r="A82" s="42" t="s">
        <v>33</v>
      </c>
      <c r="B82" s="20" t="s">
        <v>71</v>
      </c>
      <c r="C82" s="53" t="s">
        <v>35</v>
      </c>
      <c r="D82" s="54" t="s">
        <v>74</v>
      </c>
      <c r="E82" s="54"/>
      <c r="F82" s="53" t="s">
        <v>58</v>
      </c>
      <c r="G82" s="64"/>
      <c r="H82" s="58" t="n">
        <v>10</v>
      </c>
      <c r="I82" s="58" t="n">
        <f aca="false">G82*H82</f>
        <v>0</v>
      </c>
      <c r="J82" s="50"/>
      <c r="K82" s="73"/>
      <c r="L82" s="51"/>
      <c r="M82" s="50"/>
      <c r="N82" s="74"/>
      <c r="ALC82" s="78"/>
      <c r="ALD82" s="78"/>
      <c r="ALE82" s="78"/>
      <c r="ALF82" s="78"/>
      <c r="ALG82" s="78"/>
      <c r="ALH82" s="78"/>
      <c r="ALI82" s="78"/>
      <c r="ALJ82" s="78"/>
      <c r="ALK82" s="78"/>
      <c r="ALL82" s="78"/>
      <c r="ALM82" s="78"/>
      <c r="ALN82" s="78"/>
      <c r="ALO82" s="78"/>
      <c r="ALP82" s="78"/>
      <c r="ALQ82" s="78"/>
      <c r="ALR82" s="78"/>
      <c r="ALS82" s="78"/>
      <c r="ALT82" s="78"/>
      <c r="ALU82" s="78"/>
      <c r="ALV82" s="78"/>
      <c r="ALW82" s="78"/>
      <c r="ALX82" s="78"/>
      <c r="ALY82" s="78"/>
      <c r="ALZ82" s="78"/>
      <c r="AMA82" s="78"/>
      <c r="AMB82" s="78"/>
      <c r="AMC82" s="78"/>
      <c r="AMD82" s="78"/>
      <c r="AME82" s="78"/>
      <c r="AMF82" s="78"/>
      <c r="AMG82" s="78"/>
      <c r="AMH82" s="78"/>
      <c r="AMI82" s="78"/>
      <c r="AMJ82" s="78"/>
    </row>
    <row r="83" s="77" customFormat="true" ht="12.8" hidden="false" customHeight="false" outlineLevel="0" collapsed="false">
      <c r="A83" s="42" t="s">
        <v>38</v>
      </c>
      <c r="B83" s="20"/>
      <c r="C83" s="60" t="s">
        <v>39</v>
      </c>
      <c r="D83" s="75" t="s">
        <v>73</v>
      </c>
      <c r="E83" s="68"/>
      <c r="F83" s="60" t="s">
        <v>59</v>
      </c>
      <c r="G83" s="64"/>
      <c r="H83" s="58"/>
      <c r="I83" s="58"/>
      <c r="J83" s="50"/>
      <c r="K83" s="73"/>
      <c r="L83" s="51"/>
      <c r="M83" s="50"/>
      <c r="N83" s="74"/>
      <c r="ALC83" s="78"/>
      <c r="ALD83" s="78"/>
      <c r="ALE83" s="78"/>
      <c r="ALF83" s="78"/>
      <c r="ALG83" s="78"/>
      <c r="ALH83" s="78"/>
      <c r="ALI83" s="78"/>
      <c r="ALJ83" s="78"/>
      <c r="ALK83" s="78"/>
      <c r="ALL83" s="78"/>
      <c r="ALM83" s="78"/>
      <c r="ALN83" s="78"/>
      <c r="ALO83" s="78"/>
      <c r="ALP83" s="78"/>
      <c r="ALQ83" s="78"/>
      <c r="ALR83" s="78"/>
      <c r="ALS83" s="78"/>
      <c r="ALT83" s="78"/>
      <c r="ALU83" s="78"/>
      <c r="ALV83" s="78"/>
      <c r="ALW83" s="78"/>
      <c r="ALX83" s="78"/>
      <c r="ALY83" s="78"/>
      <c r="ALZ83" s="78"/>
      <c r="AMA83" s="78"/>
      <c r="AMB83" s="78"/>
      <c r="AMC83" s="78"/>
      <c r="AMD83" s="78"/>
      <c r="AME83" s="78"/>
      <c r="AMF83" s="78"/>
      <c r="AMG83" s="78"/>
      <c r="AMH83" s="78"/>
      <c r="AMI83" s="78"/>
      <c r="AMJ83" s="78"/>
    </row>
    <row r="84" s="77" customFormat="true" ht="12.8" hidden="false" customHeight="false" outlineLevel="0" collapsed="false">
      <c r="A84" s="42" t="s">
        <v>33</v>
      </c>
      <c r="B84" s="76" t="s">
        <v>71</v>
      </c>
      <c r="C84" s="44" t="s">
        <v>35</v>
      </c>
      <c r="D84" s="45" t="s">
        <v>74</v>
      </c>
      <c r="E84" s="45"/>
      <c r="F84" s="44" t="s">
        <v>60</v>
      </c>
      <c r="G84" s="69"/>
      <c r="H84" s="49" t="n">
        <v>5</v>
      </c>
      <c r="I84" s="49" t="n">
        <f aca="false">G84*H84</f>
        <v>0</v>
      </c>
      <c r="J84" s="50"/>
      <c r="K84" s="73"/>
      <c r="L84" s="51"/>
      <c r="M84" s="50"/>
      <c r="N84" s="74"/>
      <c r="ALC84" s="78"/>
      <c r="ALD84" s="78"/>
      <c r="ALE84" s="78"/>
      <c r="ALF84" s="78"/>
      <c r="ALG84" s="78"/>
      <c r="ALH84" s="78"/>
      <c r="ALI84" s="78"/>
      <c r="ALJ84" s="78"/>
      <c r="ALK84" s="78"/>
      <c r="ALL84" s="78"/>
      <c r="ALM84" s="78"/>
      <c r="ALN84" s="78"/>
      <c r="ALO84" s="78"/>
      <c r="ALP84" s="78"/>
      <c r="ALQ84" s="78"/>
      <c r="ALR84" s="78"/>
      <c r="ALS84" s="78"/>
      <c r="ALT84" s="78"/>
      <c r="ALU84" s="78"/>
      <c r="ALV84" s="78"/>
      <c r="ALW84" s="78"/>
      <c r="ALX84" s="78"/>
      <c r="ALY84" s="78"/>
      <c r="ALZ84" s="78"/>
      <c r="AMA84" s="78"/>
      <c r="AMB84" s="78"/>
      <c r="AMC84" s="78"/>
      <c r="AMD84" s="78"/>
      <c r="AME84" s="78"/>
      <c r="AMF84" s="78"/>
      <c r="AMG84" s="78"/>
      <c r="AMH84" s="78"/>
      <c r="AMI84" s="78"/>
      <c r="AMJ84" s="78"/>
    </row>
    <row r="85" s="77" customFormat="true" ht="12.8" hidden="false" customHeight="false" outlineLevel="0" collapsed="false">
      <c r="A85" s="42" t="s">
        <v>38</v>
      </c>
      <c r="B85" s="76"/>
      <c r="C85" s="50" t="s">
        <v>39</v>
      </c>
      <c r="D85" s="73" t="s">
        <v>73</v>
      </c>
      <c r="E85" s="45"/>
      <c r="F85" s="50" t="s">
        <v>61</v>
      </c>
      <c r="G85" s="69"/>
      <c r="H85" s="49"/>
      <c r="I85" s="49"/>
      <c r="J85" s="50"/>
      <c r="K85" s="73"/>
      <c r="L85" s="51"/>
      <c r="M85" s="50"/>
      <c r="N85" s="74"/>
      <c r="ALC85" s="78"/>
      <c r="ALD85" s="78"/>
      <c r="ALE85" s="78"/>
      <c r="ALF85" s="78"/>
      <c r="ALG85" s="78"/>
      <c r="ALH85" s="78"/>
      <c r="ALI85" s="78"/>
      <c r="ALJ85" s="78"/>
      <c r="ALK85" s="78"/>
      <c r="ALL85" s="78"/>
      <c r="ALM85" s="78"/>
      <c r="ALN85" s="78"/>
      <c r="ALO85" s="78"/>
      <c r="ALP85" s="78"/>
      <c r="ALQ85" s="78"/>
      <c r="ALR85" s="78"/>
      <c r="ALS85" s="78"/>
      <c r="ALT85" s="78"/>
      <c r="ALU85" s="78"/>
      <c r="ALV85" s="78"/>
      <c r="ALW85" s="78"/>
      <c r="ALX85" s="78"/>
      <c r="ALY85" s="78"/>
      <c r="ALZ85" s="78"/>
      <c r="AMA85" s="78"/>
      <c r="AMB85" s="78"/>
      <c r="AMC85" s="78"/>
      <c r="AMD85" s="78"/>
      <c r="AME85" s="78"/>
      <c r="AMF85" s="78"/>
      <c r="AMG85" s="78"/>
      <c r="AMH85" s="78"/>
      <c r="AMI85" s="78"/>
      <c r="AMJ85" s="78"/>
    </row>
    <row r="86" customFormat="false" ht="12.8" hidden="false" customHeight="true" outlineLevel="0" collapsed="false">
      <c r="A86" s="42" t="s">
        <v>33</v>
      </c>
      <c r="B86" s="79" t="s">
        <v>75</v>
      </c>
      <c r="C86" s="53" t="s">
        <v>35</v>
      </c>
      <c r="D86" s="54" t="s">
        <v>76</v>
      </c>
      <c r="E86" s="54" t="s">
        <v>77</v>
      </c>
      <c r="F86" s="53"/>
      <c r="G86" s="64"/>
      <c r="H86" s="58" t="n">
        <v>20</v>
      </c>
      <c r="I86" s="58" t="n">
        <f aca="false">G86*H86</f>
        <v>0</v>
      </c>
      <c r="J86" s="50"/>
      <c r="K86" s="73"/>
      <c r="L86" s="51"/>
      <c r="M86" s="50"/>
      <c r="N86" s="74"/>
    </row>
    <row r="87" customFormat="false" ht="12.8" hidden="false" customHeight="false" outlineLevel="0" collapsed="false">
      <c r="A87" s="42" t="s">
        <v>38</v>
      </c>
      <c r="B87" s="79"/>
      <c r="C87" s="60" t="s">
        <v>39</v>
      </c>
      <c r="D87" s="75" t="s">
        <v>78</v>
      </c>
      <c r="E87" s="61" t="s">
        <v>79</v>
      </c>
      <c r="F87" s="62"/>
      <c r="G87" s="64"/>
      <c r="H87" s="58"/>
      <c r="I87" s="58"/>
      <c r="J87" s="50"/>
      <c r="K87" s="73"/>
      <c r="L87" s="51"/>
      <c r="M87" s="50"/>
      <c r="N87" s="74"/>
    </row>
    <row r="88" customFormat="false" ht="12.8" hidden="false" customHeight="true" outlineLevel="0" collapsed="false">
      <c r="A88" s="42" t="s">
        <v>33</v>
      </c>
      <c r="B88" s="80" t="s">
        <v>75</v>
      </c>
      <c r="C88" s="44" t="s">
        <v>35</v>
      </c>
      <c r="D88" s="45" t="s">
        <v>80</v>
      </c>
      <c r="E88" s="45" t="s">
        <v>81</v>
      </c>
      <c r="F88" s="44"/>
      <c r="G88" s="48"/>
      <c r="H88" s="49" t="n">
        <v>15</v>
      </c>
      <c r="I88" s="49" t="n">
        <f aca="false">G88*H88</f>
        <v>0</v>
      </c>
      <c r="J88" s="50"/>
      <c r="K88" s="51"/>
      <c r="L88" s="51"/>
      <c r="M88" s="50"/>
      <c r="N88" s="74"/>
    </row>
    <row r="89" customFormat="false" ht="12.8" hidden="false" customHeight="false" outlineLevel="0" collapsed="false">
      <c r="A89" s="42" t="s">
        <v>38</v>
      </c>
      <c r="B89" s="80"/>
      <c r="C89" s="50" t="s">
        <v>39</v>
      </c>
      <c r="D89" s="51" t="s">
        <v>82</v>
      </c>
      <c r="E89" s="51" t="s">
        <v>83</v>
      </c>
      <c r="F89" s="44"/>
      <c r="G89" s="48"/>
      <c r="H89" s="49"/>
      <c r="I89" s="49"/>
      <c r="J89" s="50"/>
      <c r="K89" s="51"/>
      <c r="L89" s="51"/>
      <c r="M89" s="50"/>
      <c r="N89" s="74"/>
    </row>
    <row r="90" customFormat="false" ht="12.8" hidden="false" customHeight="true" outlineLevel="0" collapsed="false">
      <c r="A90" s="42" t="s">
        <v>33</v>
      </c>
      <c r="B90" s="81" t="s">
        <v>84</v>
      </c>
      <c r="C90" s="53" t="s">
        <v>35</v>
      </c>
      <c r="D90" s="54" t="s">
        <v>85</v>
      </c>
      <c r="E90" s="54" t="s">
        <v>86</v>
      </c>
      <c r="F90" s="53"/>
      <c r="G90" s="57"/>
      <c r="H90" s="58" t="n">
        <v>30</v>
      </c>
      <c r="I90" s="58" t="n">
        <f aca="false">G90*H90</f>
        <v>0</v>
      </c>
      <c r="J90" s="0"/>
      <c r="K90" s="0"/>
      <c r="L90" s="0"/>
      <c r="M90" s="50"/>
      <c r="N90" s="74"/>
    </row>
    <row r="91" customFormat="false" ht="12.8" hidden="false" customHeight="false" outlineLevel="0" collapsed="false">
      <c r="A91" s="42" t="s">
        <v>38</v>
      </c>
      <c r="B91" s="81"/>
      <c r="C91" s="60" t="s">
        <v>39</v>
      </c>
      <c r="D91" s="75" t="s">
        <v>87</v>
      </c>
      <c r="E91" s="75" t="s">
        <v>88</v>
      </c>
      <c r="F91" s="62"/>
      <c r="G91" s="57"/>
      <c r="H91" s="58"/>
      <c r="I91" s="58"/>
      <c r="J91" s="50"/>
      <c r="K91" s="73"/>
      <c r="L91" s="73"/>
      <c r="M91" s="50"/>
      <c r="N91" s="74"/>
    </row>
    <row r="92" customFormat="false" ht="12.8" hidden="false" customHeight="false" outlineLevel="0" collapsed="false">
      <c r="A92" s="42" t="s">
        <v>33</v>
      </c>
      <c r="B92" s="76" t="s">
        <v>89</v>
      </c>
      <c r="C92" s="44" t="s">
        <v>35</v>
      </c>
      <c r="D92" s="45" t="s">
        <v>90</v>
      </c>
      <c r="E92" s="45"/>
      <c r="F92" s="44"/>
      <c r="G92" s="48"/>
      <c r="H92" s="49" t="n">
        <v>15</v>
      </c>
      <c r="I92" s="49" t="n">
        <f aca="false">G92*H92</f>
        <v>0</v>
      </c>
      <c r="J92" s="0"/>
      <c r="K92" s="0"/>
      <c r="L92" s="51"/>
      <c r="M92" s="50"/>
      <c r="N92" s="74"/>
    </row>
    <row r="93" customFormat="false" ht="12.8" hidden="false" customHeight="false" outlineLevel="0" collapsed="false">
      <c r="A93" s="42" t="s">
        <v>38</v>
      </c>
      <c r="B93" s="76"/>
      <c r="C93" s="50" t="s">
        <v>39</v>
      </c>
      <c r="D93" s="73" t="s">
        <v>91</v>
      </c>
      <c r="E93" s="45"/>
      <c r="F93" s="44"/>
      <c r="G93" s="48"/>
      <c r="H93" s="49"/>
      <c r="I93" s="49"/>
      <c r="J93" s="50"/>
      <c r="K93" s="73"/>
      <c r="L93" s="51"/>
      <c r="M93" s="50"/>
      <c r="N93" s="74"/>
    </row>
    <row r="94" s="82" customFormat="true" ht="12.8" hidden="false" customHeight="false" outlineLevel="0" collapsed="false">
      <c r="A94" s="42" t="s">
        <v>33</v>
      </c>
      <c r="B94" s="52" t="s">
        <v>92</v>
      </c>
      <c r="C94" s="53" t="s">
        <v>35</v>
      </c>
      <c r="D94" s="54" t="s">
        <v>93</v>
      </c>
      <c r="E94" s="54" t="s">
        <v>94</v>
      </c>
      <c r="F94" s="53"/>
      <c r="G94" s="64"/>
      <c r="H94" s="58" t="n">
        <v>10</v>
      </c>
      <c r="I94" s="58" t="n">
        <f aca="false">G94*H94</f>
        <v>0</v>
      </c>
      <c r="J94" s="0"/>
      <c r="K94" s="0"/>
      <c r="L94" s="0"/>
      <c r="M94" s="50"/>
      <c r="N94" s="74"/>
      <c r="ALC94" s="83"/>
      <c r="ALD94" s="83"/>
      <c r="ALE94" s="83"/>
      <c r="ALF94" s="83"/>
      <c r="ALG94" s="83"/>
      <c r="ALH94" s="83"/>
      <c r="ALI94" s="83"/>
      <c r="ALJ94" s="83"/>
      <c r="ALK94" s="83"/>
      <c r="ALL94" s="83"/>
      <c r="ALM94" s="83"/>
      <c r="ALN94" s="83"/>
      <c r="ALO94" s="83"/>
      <c r="ALP94" s="83"/>
      <c r="ALQ94" s="83"/>
      <c r="ALR94" s="83"/>
      <c r="ALS94" s="83"/>
      <c r="ALT94" s="83"/>
      <c r="ALU94" s="83"/>
      <c r="ALV94" s="83"/>
      <c r="ALW94" s="83"/>
      <c r="ALX94" s="83"/>
      <c r="ALY94" s="83"/>
      <c r="ALZ94" s="83"/>
      <c r="AMA94" s="83"/>
      <c r="AMB94" s="83"/>
      <c r="AMC94" s="83"/>
      <c r="AMD94" s="6"/>
      <c r="AME94" s="6"/>
      <c r="AMF94" s="6"/>
      <c r="AMG94" s="6"/>
      <c r="AMH94" s="6"/>
      <c r="AMI94" s="6"/>
      <c r="AMJ94" s="6"/>
    </row>
    <row r="95" s="82" customFormat="true" ht="12.8" hidden="false" customHeight="false" outlineLevel="0" collapsed="false">
      <c r="A95" s="42" t="s">
        <v>38</v>
      </c>
      <c r="B95" s="52"/>
      <c r="C95" s="60" t="s">
        <v>39</v>
      </c>
      <c r="D95" s="61" t="s">
        <v>95</v>
      </c>
      <c r="E95" s="61" t="s">
        <v>96</v>
      </c>
      <c r="F95" s="62"/>
      <c r="G95" s="64"/>
      <c r="H95" s="58"/>
      <c r="I95" s="58"/>
      <c r="J95" s="50"/>
      <c r="K95" s="51"/>
      <c r="L95" s="51"/>
      <c r="M95" s="50"/>
      <c r="N95" s="74"/>
      <c r="ALC95" s="83"/>
      <c r="ALD95" s="83"/>
      <c r="ALE95" s="83"/>
      <c r="ALF95" s="83"/>
      <c r="ALG95" s="83"/>
      <c r="ALH95" s="83"/>
      <c r="ALI95" s="83"/>
      <c r="ALJ95" s="83"/>
      <c r="ALK95" s="83"/>
      <c r="ALL95" s="83"/>
      <c r="ALM95" s="83"/>
      <c r="ALN95" s="83"/>
      <c r="ALO95" s="83"/>
      <c r="ALP95" s="83"/>
      <c r="ALQ95" s="83"/>
      <c r="ALR95" s="83"/>
      <c r="ALS95" s="83"/>
      <c r="ALT95" s="83"/>
      <c r="ALU95" s="83"/>
      <c r="ALV95" s="83"/>
      <c r="ALW95" s="83"/>
      <c r="ALX95" s="83"/>
      <c r="ALY95" s="83"/>
      <c r="ALZ95" s="83"/>
      <c r="AMA95" s="83"/>
      <c r="AMB95" s="83"/>
      <c r="AMC95" s="83"/>
      <c r="AMD95" s="6"/>
      <c r="AME95" s="6"/>
      <c r="AMF95" s="6"/>
      <c r="AMG95" s="6"/>
      <c r="AMH95" s="6"/>
      <c r="AMI95" s="6"/>
      <c r="AMJ95" s="6"/>
    </row>
    <row r="96" s="82" customFormat="true" ht="12.8" hidden="false" customHeight="false" outlineLevel="0" collapsed="false">
      <c r="A96" s="42" t="s">
        <v>33</v>
      </c>
      <c r="B96" s="43" t="s">
        <v>92</v>
      </c>
      <c r="C96" s="44" t="s">
        <v>35</v>
      </c>
      <c r="D96" s="45" t="s">
        <v>93</v>
      </c>
      <c r="E96" s="45" t="s">
        <v>97</v>
      </c>
      <c r="F96" s="44"/>
      <c r="G96" s="69"/>
      <c r="H96" s="49" t="n">
        <v>5</v>
      </c>
      <c r="I96" s="49" t="n">
        <f aca="false">G96*H96</f>
        <v>0</v>
      </c>
      <c r="J96" s="0"/>
      <c r="K96" s="0"/>
      <c r="L96" s="0"/>
      <c r="M96" s="50"/>
      <c r="N96" s="74"/>
      <c r="ALC96" s="83"/>
      <c r="ALD96" s="83"/>
      <c r="ALE96" s="83"/>
      <c r="ALF96" s="83"/>
      <c r="ALG96" s="83"/>
      <c r="ALH96" s="83"/>
      <c r="ALI96" s="83"/>
      <c r="ALJ96" s="83"/>
      <c r="ALK96" s="83"/>
      <c r="ALL96" s="83"/>
      <c r="ALM96" s="83"/>
      <c r="ALN96" s="83"/>
      <c r="ALO96" s="83"/>
      <c r="ALP96" s="83"/>
      <c r="ALQ96" s="83"/>
      <c r="ALR96" s="83"/>
      <c r="ALS96" s="83"/>
      <c r="ALT96" s="83"/>
      <c r="ALU96" s="83"/>
      <c r="ALV96" s="83"/>
      <c r="ALW96" s="83"/>
      <c r="ALX96" s="83"/>
      <c r="ALY96" s="83"/>
      <c r="ALZ96" s="83"/>
      <c r="AMA96" s="83"/>
      <c r="AMB96" s="83"/>
      <c r="AMC96" s="83"/>
      <c r="AMD96" s="6"/>
      <c r="AME96" s="6"/>
      <c r="AMF96" s="6"/>
      <c r="AMG96" s="6"/>
      <c r="AMH96" s="6"/>
      <c r="AMI96" s="6"/>
      <c r="AMJ96" s="6"/>
    </row>
    <row r="97" s="82" customFormat="true" ht="12.8" hidden="false" customHeight="false" outlineLevel="0" collapsed="false">
      <c r="A97" s="42" t="s">
        <v>38</v>
      </c>
      <c r="B97" s="43"/>
      <c r="C97" s="50" t="s">
        <v>39</v>
      </c>
      <c r="D97" s="51" t="s">
        <v>95</v>
      </c>
      <c r="E97" s="51" t="s">
        <v>97</v>
      </c>
      <c r="F97" s="44"/>
      <c r="G97" s="69"/>
      <c r="H97" s="49"/>
      <c r="I97" s="49"/>
      <c r="J97" s="50"/>
      <c r="K97" s="51"/>
      <c r="L97" s="51"/>
      <c r="M97" s="50"/>
      <c r="N97" s="74"/>
      <c r="ALC97" s="83"/>
      <c r="ALD97" s="83"/>
      <c r="ALE97" s="83"/>
      <c r="ALF97" s="83"/>
      <c r="ALG97" s="83"/>
      <c r="ALH97" s="83"/>
      <c r="ALI97" s="83"/>
      <c r="ALJ97" s="83"/>
      <c r="ALK97" s="83"/>
      <c r="ALL97" s="83"/>
      <c r="ALM97" s="83"/>
      <c r="ALN97" s="83"/>
      <c r="ALO97" s="83"/>
      <c r="ALP97" s="83"/>
      <c r="ALQ97" s="83"/>
      <c r="ALR97" s="83"/>
      <c r="ALS97" s="83"/>
      <c r="ALT97" s="83"/>
      <c r="ALU97" s="83"/>
      <c r="ALV97" s="83"/>
      <c r="ALW97" s="83"/>
      <c r="ALX97" s="83"/>
      <c r="ALY97" s="83"/>
      <c r="ALZ97" s="83"/>
      <c r="AMA97" s="83"/>
      <c r="AMB97" s="83"/>
      <c r="AMC97" s="83"/>
      <c r="AMD97" s="6"/>
      <c r="AME97" s="6"/>
      <c r="AMF97" s="6"/>
      <c r="AMG97" s="6"/>
      <c r="AMH97" s="6"/>
      <c r="AMI97" s="6"/>
      <c r="AMJ97" s="6"/>
    </row>
    <row r="98" s="82" customFormat="true" ht="12.8" hidden="false" customHeight="false" outlineLevel="0" collapsed="false">
      <c r="A98" s="42" t="s">
        <v>33</v>
      </c>
      <c r="B98" s="20" t="s">
        <v>98</v>
      </c>
      <c r="C98" s="53" t="s">
        <v>35</v>
      </c>
      <c r="D98" s="54" t="s">
        <v>99</v>
      </c>
      <c r="E98" s="84" t="s">
        <v>100</v>
      </c>
      <c r="F98" s="53"/>
      <c r="G98" s="64"/>
      <c r="H98" s="58" t="n">
        <v>15</v>
      </c>
      <c r="I98" s="58" t="n">
        <f aca="false">G98*H98</f>
        <v>0</v>
      </c>
      <c r="J98" s="0"/>
      <c r="K98" s="0"/>
      <c r="L98" s="0"/>
      <c r="M98" s="50"/>
      <c r="N98" s="74"/>
      <c r="ALC98" s="83"/>
      <c r="ALD98" s="83"/>
      <c r="ALE98" s="83"/>
      <c r="ALF98" s="83"/>
      <c r="ALG98" s="83"/>
      <c r="ALH98" s="83"/>
      <c r="ALI98" s="83"/>
      <c r="ALJ98" s="83"/>
      <c r="ALK98" s="83"/>
      <c r="ALL98" s="83"/>
      <c r="ALM98" s="83"/>
      <c r="ALN98" s="83"/>
      <c r="ALO98" s="83"/>
      <c r="ALP98" s="83"/>
      <c r="ALQ98" s="83"/>
      <c r="ALR98" s="83"/>
      <c r="ALS98" s="83"/>
      <c r="ALT98" s="83"/>
      <c r="ALU98" s="83"/>
      <c r="ALV98" s="83"/>
      <c r="ALW98" s="83"/>
      <c r="ALX98" s="83"/>
      <c r="ALY98" s="83"/>
      <c r="ALZ98" s="83"/>
      <c r="AMA98" s="83"/>
      <c r="AMB98" s="83"/>
      <c r="AMC98" s="83"/>
      <c r="AMD98" s="6"/>
      <c r="AME98" s="6"/>
      <c r="AMF98" s="6"/>
      <c r="AMG98" s="6"/>
      <c r="AMH98" s="6"/>
      <c r="AMI98" s="6"/>
      <c r="AMJ98" s="6"/>
    </row>
    <row r="99" s="82" customFormat="true" ht="12.8" hidden="false" customHeight="false" outlineLevel="0" collapsed="false">
      <c r="A99" s="42" t="s">
        <v>38</v>
      </c>
      <c r="B99" s="20"/>
      <c r="C99" s="60" t="s">
        <v>39</v>
      </c>
      <c r="D99" s="75" t="s">
        <v>101</v>
      </c>
      <c r="E99" s="85" t="s">
        <v>102</v>
      </c>
      <c r="F99" s="62"/>
      <c r="G99" s="64"/>
      <c r="H99" s="58"/>
      <c r="I99" s="58"/>
      <c r="J99" s="50"/>
      <c r="K99" s="73"/>
      <c r="L99" s="86"/>
      <c r="M99" s="50"/>
      <c r="N99" s="74"/>
      <c r="ALC99" s="83"/>
      <c r="ALD99" s="83"/>
      <c r="ALE99" s="83"/>
      <c r="ALF99" s="83"/>
      <c r="ALG99" s="83"/>
      <c r="ALH99" s="83"/>
      <c r="ALI99" s="83"/>
      <c r="ALJ99" s="83"/>
      <c r="ALK99" s="83"/>
      <c r="ALL99" s="83"/>
      <c r="ALM99" s="83"/>
      <c r="ALN99" s="83"/>
      <c r="ALO99" s="83"/>
      <c r="ALP99" s="83"/>
      <c r="ALQ99" s="83"/>
      <c r="ALR99" s="83"/>
      <c r="ALS99" s="83"/>
      <c r="ALT99" s="83"/>
      <c r="ALU99" s="83"/>
      <c r="ALV99" s="83"/>
      <c r="ALW99" s="83"/>
      <c r="ALX99" s="83"/>
      <c r="ALY99" s="83"/>
      <c r="ALZ99" s="83"/>
      <c r="AMA99" s="83"/>
      <c r="AMB99" s="83"/>
      <c r="AMC99" s="83"/>
      <c r="AMD99" s="6"/>
      <c r="AME99" s="6"/>
      <c r="AMF99" s="6"/>
      <c r="AMG99" s="6"/>
      <c r="AMH99" s="6"/>
      <c r="AMI99" s="6"/>
      <c r="AMJ99" s="6"/>
    </row>
    <row r="100" s="82" customFormat="true" ht="19.25" hidden="false" customHeight="false" outlineLevel="0" collapsed="false">
      <c r="A100" s="42" t="s">
        <v>33</v>
      </c>
      <c r="B100" s="76" t="s">
        <v>98</v>
      </c>
      <c r="C100" s="44" t="s">
        <v>35</v>
      </c>
      <c r="D100" s="45" t="s">
        <v>103</v>
      </c>
      <c r="E100" s="45" t="s">
        <v>104</v>
      </c>
      <c r="F100" s="66" t="n">
        <v>1</v>
      </c>
      <c r="G100" s="69"/>
      <c r="H100" s="49" t="n">
        <v>15</v>
      </c>
      <c r="I100" s="49" t="n">
        <f aca="false">G100*H100</f>
        <v>0</v>
      </c>
      <c r="J100" s="0"/>
      <c r="K100" s="0"/>
      <c r="L100" s="0"/>
      <c r="M100" s="63"/>
      <c r="N100" s="74"/>
      <c r="ALC100" s="83"/>
      <c r="ALD100" s="83"/>
      <c r="ALE100" s="83"/>
      <c r="ALF100" s="83"/>
      <c r="ALG100" s="83"/>
      <c r="ALH100" s="83"/>
      <c r="ALI100" s="83"/>
      <c r="ALJ100" s="83"/>
      <c r="ALK100" s="83"/>
      <c r="ALL100" s="83"/>
      <c r="ALM100" s="83"/>
      <c r="ALN100" s="83"/>
      <c r="ALO100" s="83"/>
      <c r="ALP100" s="83"/>
      <c r="ALQ100" s="83"/>
      <c r="ALR100" s="83"/>
      <c r="ALS100" s="83"/>
      <c r="ALT100" s="83"/>
      <c r="ALU100" s="83"/>
      <c r="ALV100" s="83"/>
      <c r="ALW100" s="83"/>
      <c r="ALX100" s="83"/>
      <c r="ALY100" s="83"/>
      <c r="ALZ100" s="83"/>
      <c r="AMA100" s="83"/>
      <c r="AMB100" s="83"/>
      <c r="AMC100" s="83"/>
      <c r="AMD100" s="6"/>
      <c r="AME100" s="6"/>
      <c r="AMF100" s="6"/>
      <c r="AMG100" s="6"/>
      <c r="AMH100" s="6"/>
      <c r="AMI100" s="6"/>
      <c r="AMJ100" s="6"/>
    </row>
    <row r="101" s="82" customFormat="true" ht="12.8" hidden="false" customHeight="false" outlineLevel="0" collapsed="false">
      <c r="A101" s="42" t="s">
        <v>38</v>
      </c>
      <c r="B101" s="76"/>
      <c r="C101" s="50" t="s">
        <v>39</v>
      </c>
      <c r="D101" s="51" t="s">
        <v>105</v>
      </c>
      <c r="E101" s="51" t="s">
        <v>106</v>
      </c>
      <c r="F101" s="66"/>
      <c r="G101" s="69"/>
      <c r="H101" s="49"/>
      <c r="I101" s="49"/>
      <c r="J101" s="50"/>
      <c r="K101" s="51"/>
      <c r="L101" s="51"/>
      <c r="M101" s="63"/>
      <c r="N101" s="74"/>
      <c r="ALC101" s="83"/>
      <c r="ALD101" s="83"/>
      <c r="ALE101" s="83"/>
      <c r="ALF101" s="83"/>
      <c r="ALG101" s="83"/>
      <c r="ALH101" s="83"/>
      <c r="ALI101" s="83"/>
      <c r="ALJ101" s="83"/>
      <c r="ALK101" s="83"/>
      <c r="ALL101" s="83"/>
      <c r="ALM101" s="83"/>
      <c r="ALN101" s="83"/>
      <c r="ALO101" s="83"/>
      <c r="ALP101" s="83"/>
      <c r="ALQ101" s="83"/>
      <c r="ALR101" s="83"/>
      <c r="ALS101" s="83"/>
      <c r="ALT101" s="83"/>
      <c r="ALU101" s="83"/>
      <c r="ALV101" s="83"/>
      <c r="ALW101" s="83"/>
      <c r="ALX101" s="83"/>
      <c r="ALY101" s="83"/>
      <c r="ALZ101" s="83"/>
      <c r="AMA101" s="83"/>
      <c r="AMB101" s="83"/>
      <c r="AMC101" s="83"/>
      <c r="AMD101" s="6"/>
      <c r="AME101" s="6"/>
      <c r="AMF101" s="6"/>
      <c r="AMG101" s="6"/>
      <c r="AMH101" s="6"/>
      <c r="AMI101" s="6"/>
      <c r="AMJ101" s="6"/>
    </row>
    <row r="102" s="82" customFormat="true" ht="12.8" hidden="false" customHeight="true" outlineLevel="0" collapsed="false">
      <c r="A102" s="42" t="s">
        <v>33</v>
      </c>
      <c r="B102" s="87" t="s">
        <v>107</v>
      </c>
      <c r="C102" s="53" t="s">
        <v>35</v>
      </c>
      <c r="D102" s="54" t="s">
        <v>108</v>
      </c>
      <c r="E102" s="54" t="s">
        <v>109</v>
      </c>
      <c r="F102" s="53"/>
      <c r="G102" s="64"/>
      <c r="H102" s="58" t="n">
        <v>10</v>
      </c>
      <c r="I102" s="58" t="n">
        <f aca="false">G102*H102</f>
        <v>0</v>
      </c>
      <c r="J102" s="0"/>
      <c r="K102" s="0"/>
      <c r="L102" s="0"/>
      <c r="M102" s="50"/>
      <c r="N102" s="74"/>
      <c r="ALC102" s="83"/>
      <c r="ALD102" s="83"/>
      <c r="ALE102" s="83"/>
      <c r="ALF102" s="83"/>
      <c r="ALG102" s="83"/>
      <c r="ALH102" s="83"/>
      <c r="ALI102" s="83"/>
      <c r="ALJ102" s="83"/>
      <c r="ALK102" s="83"/>
      <c r="ALL102" s="83"/>
      <c r="ALM102" s="83"/>
      <c r="ALN102" s="83"/>
      <c r="ALO102" s="83"/>
      <c r="ALP102" s="83"/>
      <c r="ALQ102" s="83"/>
      <c r="ALR102" s="83"/>
      <c r="ALS102" s="83"/>
      <c r="ALT102" s="83"/>
      <c r="ALU102" s="83"/>
      <c r="ALV102" s="83"/>
      <c r="ALW102" s="83"/>
      <c r="ALX102" s="83"/>
      <c r="ALY102" s="83"/>
      <c r="ALZ102" s="83"/>
      <c r="AMA102" s="83"/>
      <c r="AMB102" s="83"/>
      <c r="AMC102" s="83"/>
      <c r="AMD102" s="6"/>
      <c r="AME102" s="6"/>
      <c r="AMF102" s="6"/>
      <c r="AMG102" s="6"/>
      <c r="AMH102" s="6"/>
      <c r="AMI102" s="6"/>
      <c r="AMJ102" s="6"/>
    </row>
    <row r="103" s="82" customFormat="true" ht="12.8" hidden="false" customHeight="false" outlineLevel="0" collapsed="false">
      <c r="A103" s="42" t="s">
        <v>38</v>
      </c>
      <c r="B103" s="87"/>
      <c r="C103" s="60" t="s">
        <v>39</v>
      </c>
      <c r="D103" s="61" t="s">
        <v>110</v>
      </c>
      <c r="E103" s="61" t="s">
        <v>111</v>
      </c>
      <c r="F103" s="62"/>
      <c r="G103" s="64"/>
      <c r="H103" s="58"/>
      <c r="I103" s="58"/>
      <c r="J103" s="50"/>
      <c r="K103" s="51"/>
      <c r="L103" s="51"/>
      <c r="M103" s="50"/>
      <c r="N103" s="74"/>
      <c r="ALC103" s="83"/>
      <c r="ALD103" s="83"/>
      <c r="ALE103" s="83"/>
      <c r="ALF103" s="83"/>
      <c r="ALG103" s="83"/>
      <c r="ALH103" s="83"/>
      <c r="ALI103" s="83"/>
      <c r="ALJ103" s="83"/>
      <c r="ALK103" s="83"/>
      <c r="ALL103" s="83"/>
      <c r="ALM103" s="83"/>
      <c r="ALN103" s="83"/>
      <c r="ALO103" s="83"/>
      <c r="ALP103" s="83"/>
      <c r="ALQ103" s="83"/>
      <c r="ALR103" s="83"/>
      <c r="ALS103" s="83"/>
      <c r="ALT103" s="83"/>
      <c r="ALU103" s="83"/>
      <c r="ALV103" s="83"/>
      <c r="ALW103" s="83"/>
      <c r="ALX103" s="83"/>
      <c r="ALY103" s="83"/>
      <c r="ALZ103" s="83"/>
      <c r="AMA103" s="83"/>
      <c r="AMB103" s="83"/>
      <c r="AMC103" s="83"/>
      <c r="AMD103" s="6"/>
      <c r="AME103" s="6"/>
      <c r="AMF103" s="6"/>
      <c r="AMG103" s="6"/>
      <c r="AMH103" s="6"/>
      <c r="AMI103" s="6"/>
      <c r="AMJ103" s="6"/>
    </row>
    <row r="104" customFormat="false" ht="12.8" hidden="false" customHeight="false" outlineLevel="0" collapsed="false">
      <c r="A104" s="37" t="s">
        <v>24</v>
      </c>
      <c r="B104" s="38"/>
      <c r="C104" s="39" t="s">
        <v>26</v>
      </c>
      <c r="D104" s="40" t="s">
        <v>27</v>
      </c>
      <c r="E104" s="40" t="s">
        <v>28</v>
      </c>
      <c r="F104" s="41" t="s">
        <v>29</v>
      </c>
      <c r="G104" s="37" t="s">
        <v>30</v>
      </c>
      <c r="H104" s="41" t="s">
        <v>31</v>
      </c>
      <c r="I104" s="88" t="n">
        <f aca="false">SUM(I16:I102)</f>
        <v>0</v>
      </c>
      <c r="J104" s="50"/>
      <c r="K104" s="51"/>
      <c r="L104" s="51"/>
      <c r="M104" s="74"/>
      <c r="N104" s="74"/>
    </row>
    <row r="105" customFormat="false" ht="12.8" hidden="false" customHeight="false" outlineLevel="0" collapsed="false">
      <c r="A105" s="42" t="s">
        <v>33</v>
      </c>
      <c r="B105" s="43" t="s">
        <v>34</v>
      </c>
      <c r="C105" s="44" t="s">
        <v>112</v>
      </c>
      <c r="D105" s="46" t="s">
        <v>113</v>
      </c>
      <c r="E105" s="45" t="s">
        <v>114</v>
      </c>
      <c r="F105" s="44"/>
      <c r="G105" s="48"/>
      <c r="H105" s="49" t="n">
        <v>20</v>
      </c>
      <c r="I105" s="49" t="n">
        <f aca="false">G105*H105</f>
        <v>0</v>
      </c>
      <c r="J105" s="0"/>
      <c r="K105" s="0"/>
      <c r="L105" s="0"/>
      <c r="M105" s="50"/>
      <c r="N105" s="74"/>
    </row>
    <row r="106" customFormat="false" ht="19.25" hidden="false" customHeight="false" outlineLevel="0" collapsed="false">
      <c r="A106" s="42" t="s">
        <v>38</v>
      </c>
      <c r="B106" s="43"/>
      <c r="C106" s="50" t="s">
        <v>115</v>
      </c>
      <c r="D106" s="51" t="s">
        <v>116</v>
      </c>
      <c r="E106" s="51" t="s">
        <v>117</v>
      </c>
      <c r="F106" s="44"/>
      <c r="G106" s="48"/>
      <c r="H106" s="49"/>
      <c r="I106" s="49"/>
      <c r="J106" s="50"/>
      <c r="K106" s="51"/>
      <c r="L106" s="51"/>
      <c r="M106" s="50"/>
      <c r="N106" s="74"/>
    </row>
    <row r="107" customFormat="false" ht="12.8" hidden="false" customHeight="false" outlineLevel="0" collapsed="false">
      <c r="A107" s="42" t="s">
        <v>33</v>
      </c>
      <c r="B107" s="52" t="s">
        <v>34</v>
      </c>
      <c r="C107" s="53" t="s">
        <v>112</v>
      </c>
      <c r="D107" s="54" t="s">
        <v>118</v>
      </c>
      <c r="E107" s="54" t="s">
        <v>119</v>
      </c>
      <c r="F107" s="53"/>
      <c r="G107" s="57"/>
      <c r="H107" s="58" t="n">
        <v>25</v>
      </c>
      <c r="I107" s="58" t="n">
        <f aca="false">G107*H107</f>
        <v>0</v>
      </c>
      <c r="J107" s="0"/>
      <c r="K107" s="0"/>
      <c r="L107" s="0"/>
      <c r="M107" s="50"/>
      <c r="N107" s="74"/>
    </row>
    <row r="108" customFormat="false" ht="12.8" hidden="false" customHeight="false" outlineLevel="0" collapsed="false">
      <c r="A108" s="42" t="s">
        <v>38</v>
      </c>
      <c r="B108" s="52"/>
      <c r="C108" s="60" t="s">
        <v>115</v>
      </c>
      <c r="D108" s="75" t="s">
        <v>120</v>
      </c>
      <c r="E108" s="61" t="s">
        <v>121</v>
      </c>
      <c r="F108" s="62"/>
      <c r="G108" s="57"/>
      <c r="H108" s="58"/>
      <c r="I108" s="58"/>
      <c r="J108" s="50"/>
      <c r="K108" s="51"/>
      <c r="L108" s="51"/>
      <c r="M108" s="50"/>
      <c r="N108" s="74"/>
    </row>
    <row r="109" customFormat="false" ht="12.8" hidden="false" customHeight="false" outlineLevel="0" collapsed="false">
      <c r="A109" s="42" t="s">
        <v>33</v>
      </c>
      <c r="B109" s="43" t="s">
        <v>34</v>
      </c>
      <c r="C109" s="44" t="s">
        <v>112</v>
      </c>
      <c r="D109" s="45" t="s">
        <v>118</v>
      </c>
      <c r="E109" s="45" t="s">
        <v>122</v>
      </c>
      <c r="F109" s="44"/>
      <c r="G109" s="48"/>
      <c r="H109" s="49" t="n">
        <v>20</v>
      </c>
      <c r="I109" s="49" t="n">
        <f aca="false">G109*H109</f>
        <v>0</v>
      </c>
      <c r="J109" s="0"/>
      <c r="K109" s="0"/>
      <c r="L109" s="0"/>
      <c r="M109" s="50"/>
      <c r="N109" s="74"/>
    </row>
    <row r="110" customFormat="false" ht="12.8" hidden="false" customHeight="false" outlineLevel="0" collapsed="false">
      <c r="A110" s="42" t="s">
        <v>38</v>
      </c>
      <c r="B110" s="43"/>
      <c r="C110" s="50" t="s">
        <v>115</v>
      </c>
      <c r="D110" s="73" t="s">
        <v>120</v>
      </c>
      <c r="E110" s="51" t="s">
        <v>123</v>
      </c>
      <c r="F110" s="44"/>
      <c r="G110" s="48"/>
      <c r="H110" s="49"/>
      <c r="I110" s="49"/>
      <c r="J110" s="50"/>
      <c r="K110" s="73"/>
      <c r="L110" s="51"/>
      <c r="M110" s="50"/>
      <c r="N110" s="74"/>
    </row>
    <row r="111" customFormat="false" ht="12.8" hidden="false" customHeight="false" outlineLevel="0" collapsed="false">
      <c r="A111" s="42" t="s">
        <v>33</v>
      </c>
      <c r="B111" s="52" t="s">
        <v>34</v>
      </c>
      <c r="C111" s="53" t="s">
        <v>112</v>
      </c>
      <c r="D111" s="54" t="s">
        <v>118</v>
      </c>
      <c r="E111" s="54" t="s">
        <v>124</v>
      </c>
      <c r="F111" s="53"/>
      <c r="G111" s="64"/>
      <c r="H111" s="58" t="n">
        <v>15</v>
      </c>
      <c r="I111" s="58" t="n">
        <f aca="false">G111*H111</f>
        <v>0</v>
      </c>
      <c r="J111" s="0"/>
      <c r="K111" s="0"/>
      <c r="L111" s="0"/>
      <c r="M111" s="50"/>
      <c r="N111" s="74"/>
    </row>
    <row r="112" customFormat="false" ht="12.8" hidden="false" customHeight="false" outlineLevel="0" collapsed="false">
      <c r="A112" s="42" t="s">
        <v>38</v>
      </c>
      <c r="B112" s="52"/>
      <c r="C112" s="60" t="s">
        <v>115</v>
      </c>
      <c r="D112" s="75" t="s">
        <v>120</v>
      </c>
      <c r="E112" s="61" t="s">
        <v>125</v>
      </c>
      <c r="F112" s="62"/>
      <c r="G112" s="64"/>
      <c r="H112" s="58"/>
      <c r="I112" s="58" t="n">
        <f aca="false">G112*H112</f>
        <v>0</v>
      </c>
      <c r="J112" s="50"/>
      <c r="K112" s="73"/>
      <c r="L112" s="51"/>
      <c r="M112" s="50"/>
      <c r="N112" s="74"/>
    </row>
    <row r="113" customFormat="false" ht="12.8" hidden="false" customHeight="false" outlineLevel="0" collapsed="false">
      <c r="A113" s="42" t="s">
        <v>33</v>
      </c>
      <c r="B113" s="43" t="s">
        <v>34</v>
      </c>
      <c r="C113" s="44" t="s">
        <v>112</v>
      </c>
      <c r="D113" s="46" t="s">
        <v>126</v>
      </c>
      <c r="E113" s="45" t="s">
        <v>127</v>
      </c>
      <c r="F113" s="44"/>
      <c r="G113" s="69"/>
      <c r="H113" s="49" t="n">
        <v>20</v>
      </c>
      <c r="I113" s="49" t="n">
        <f aca="false">G113*H113</f>
        <v>0</v>
      </c>
      <c r="J113" s="0"/>
      <c r="K113" s="0"/>
      <c r="L113" s="0"/>
      <c r="M113" s="50"/>
      <c r="N113" s="74"/>
    </row>
    <row r="114" customFormat="false" ht="12.8" hidden="false" customHeight="false" outlineLevel="0" collapsed="false">
      <c r="A114" s="42" t="s">
        <v>38</v>
      </c>
      <c r="B114" s="43"/>
      <c r="C114" s="50" t="s">
        <v>115</v>
      </c>
      <c r="D114" s="51" t="s">
        <v>128</v>
      </c>
      <c r="E114" s="51" t="s">
        <v>127</v>
      </c>
      <c r="F114" s="0"/>
      <c r="G114" s="69"/>
      <c r="H114" s="49"/>
      <c r="I114" s="49"/>
      <c r="J114" s="0"/>
      <c r="K114" s="0"/>
      <c r="L114" s="0"/>
      <c r="M114" s="50"/>
      <c r="N114" s="74"/>
    </row>
    <row r="115" customFormat="false" ht="12.8" hidden="false" customHeight="false" outlineLevel="0" collapsed="false">
      <c r="A115" s="42" t="s">
        <v>33</v>
      </c>
      <c r="B115" s="52" t="s">
        <v>129</v>
      </c>
      <c r="C115" s="53" t="s">
        <v>112</v>
      </c>
      <c r="D115" s="54" t="s">
        <v>130</v>
      </c>
      <c r="E115" s="54" t="s">
        <v>131</v>
      </c>
      <c r="F115" s="53"/>
      <c r="G115" s="64"/>
      <c r="H115" s="58" t="n">
        <v>12.5</v>
      </c>
      <c r="I115" s="58" t="n">
        <f aca="false">G115*H115</f>
        <v>0</v>
      </c>
      <c r="J115" s="0"/>
      <c r="K115" s="0"/>
      <c r="L115" s="0"/>
      <c r="M115" s="50"/>
      <c r="N115" s="74"/>
    </row>
    <row r="116" customFormat="false" ht="12.8" hidden="false" customHeight="false" outlineLevel="0" collapsed="false">
      <c r="A116" s="42" t="s">
        <v>38</v>
      </c>
      <c r="B116" s="52"/>
      <c r="C116" s="60" t="s">
        <v>115</v>
      </c>
      <c r="D116" s="75" t="s">
        <v>132</v>
      </c>
      <c r="E116" s="75" t="s">
        <v>133</v>
      </c>
      <c r="F116" s="62"/>
      <c r="G116" s="64"/>
      <c r="H116" s="58"/>
      <c r="I116" s="58"/>
      <c r="J116" s="50"/>
      <c r="K116" s="51"/>
      <c r="L116" s="51"/>
      <c r="M116" s="50"/>
      <c r="N116" s="74"/>
    </row>
    <row r="117" customFormat="false" ht="12.8" hidden="false" customHeight="false" outlineLevel="0" collapsed="false">
      <c r="A117" s="42" t="s">
        <v>33</v>
      </c>
      <c r="B117" s="43" t="s">
        <v>129</v>
      </c>
      <c r="C117" s="44" t="s">
        <v>112</v>
      </c>
      <c r="D117" s="45" t="s">
        <v>130</v>
      </c>
      <c r="E117" s="45" t="s">
        <v>134</v>
      </c>
      <c r="F117" s="44"/>
      <c r="G117" s="69"/>
      <c r="H117" s="49" t="n">
        <v>12.5</v>
      </c>
      <c r="I117" s="49" t="n">
        <f aca="false">G117*H117</f>
        <v>0</v>
      </c>
      <c r="J117" s="0"/>
      <c r="K117" s="0"/>
      <c r="L117" s="0"/>
      <c r="M117" s="50"/>
      <c r="N117" s="74"/>
    </row>
    <row r="118" customFormat="false" ht="12.8" hidden="false" customHeight="false" outlineLevel="0" collapsed="false">
      <c r="A118" s="42" t="s">
        <v>38</v>
      </c>
      <c r="B118" s="43"/>
      <c r="C118" s="50" t="s">
        <v>115</v>
      </c>
      <c r="D118" s="73" t="s">
        <v>132</v>
      </c>
      <c r="E118" s="73" t="s">
        <v>135</v>
      </c>
      <c r="F118" s="44"/>
      <c r="G118" s="69"/>
      <c r="H118" s="49"/>
      <c r="I118" s="49"/>
      <c r="J118" s="50"/>
      <c r="K118" s="73"/>
      <c r="L118" s="73"/>
      <c r="M118" s="50"/>
      <c r="N118" s="74"/>
    </row>
    <row r="119" customFormat="false" ht="12.8" hidden="false" customHeight="false" outlineLevel="0" collapsed="false">
      <c r="A119" s="42" t="s">
        <v>33</v>
      </c>
      <c r="B119" s="52" t="s">
        <v>129</v>
      </c>
      <c r="C119" s="53" t="s">
        <v>112</v>
      </c>
      <c r="D119" s="54" t="s">
        <v>136</v>
      </c>
      <c r="E119" s="89" t="s">
        <v>137</v>
      </c>
      <c r="F119" s="70" t="n">
        <v>1</v>
      </c>
      <c r="G119" s="64"/>
      <c r="H119" s="58" t="n">
        <v>15</v>
      </c>
      <c r="I119" s="58" t="n">
        <f aca="false">G119*H119</f>
        <v>0</v>
      </c>
      <c r="J119" s="0"/>
      <c r="K119" s="0"/>
      <c r="L119" s="0"/>
      <c r="M119" s="50"/>
      <c r="N119" s="74"/>
    </row>
    <row r="120" customFormat="false" ht="12.8" hidden="false" customHeight="false" outlineLevel="0" collapsed="false">
      <c r="A120" s="42" t="s">
        <v>38</v>
      </c>
      <c r="B120" s="52"/>
      <c r="C120" s="60" t="s">
        <v>115</v>
      </c>
      <c r="D120" s="75" t="s">
        <v>138</v>
      </c>
      <c r="E120" s="75" t="s">
        <v>139</v>
      </c>
      <c r="F120" s="70"/>
      <c r="G120" s="64"/>
      <c r="H120" s="58"/>
      <c r="I120" s="58"/>
      <c r="J120" s="50"/>
      <c r="K120" s="73"/>
      <c r="L120" s="73"/>
      <c r="M120" s="50"/>
      <c r="N120" s="74"/>
    </row>
    <row r="121" customFormat="false" ht="12.8" hidden="false" customHeight="false" outlineLevel="0" collapsed="false">
      <c r="A121" s="42" t="s">
        <v>33</v>
      </c>
      <c r="B121" s="43" t="s">
        <v>129</v>
      </c>
      <c r="C121" s="44" t="s">
        <v>112</v>
      </c>
      <c r="D121" s="45" t="s">
        <v>140</v>
      </c>
      <c r="E121" s="90" t="s">
        <v>141</v>
      </c>
      <c r="F121" s="66" t="n">
        <v>1</v>
      </c>
      <c r="G121" s="48"/>
      <c r="H121" s="49" t="n">
        <v>15</v>
      </c>
      <c r="I121" s="49" t="n">
        <f aca="false">G121*H121</f>
        <v>0</v>
      </c>
      <c r="J121" s="0"/>
      <c r="K121" s="0"/>
      <c r="L121" s="0"/>
      <c r="M121" s="63"/>
      <c r="N121" s="74"/>
    </row>
    <row r="122" customFormat="false" ht="12.8" hidden="false" customHeight="false" outlineLevel="0" collapsed="false">
      <c r="A122" s="42" t="s">
        <v>38</v>
      </c>
      <c r="B122" s="43"/>
      <c r="C122" s="50" t="s">
        <v>115</v>
      </c>
      <c r="D122" s="73" t="s">
        <v>142</v>
      </c>
      <c r="E122" s="91" t="s">
        <v>143</v>
      </c>
      <c r="F122" s="66"/>
      <c r="G122" s="48"/>
      <c r="H122" s="49"/>
      <c r="I122" s="49"/>
      <c r="J122" s="50"/>
      <c r="K122" s="73"/>
      <c r="L122" s="73"/>
      <c r="M122" s="63"/>
      <c r="N122" s="74"/>
    </row>
    <row r="123" customFormat="false" ht="12.8" hidden="false" customHeight="false" outlineLevel="0" collapsed="false">
      <c r="A123" s="42" t="s">
        <v>33</v>
      </c>
      <c r="B123" s="52" t="s">
        <v>144</v>
      </c>
      <c r="C123" s="53" t="s">
        <v>112</v>
      </c>
      <c r="D123" s="54" t="s">
        <v>145</v>
      </c>
      <c r="E123" s="54" t="s">
        <v>131</v>
      </c>
      <c r="F123" s="53"/>
      <c r="G123" s="57"/>
      <c r="H123" s="58" t="n">
        <v>12.5</v>
      </c>
      <c r="I123" s="58" t="n">
        <f aca="false">G123*H123</f>
        <v>0</v>
      </c>
      <c r="J123" s="0"/>
      <c r="K123" s="0"/>
      <c r="L123" s="0"/>
      <c r="M123" s="63"/>
      <c r="N123" s="74"/>
    </row>
    <row r="124" customFormat="false" ht="12.8" hidden="false" customHeight="false" outlineLevel="0" collapsed="false">
      <c r="A124" s="42" t="s">
        <v>38</v>
      </c>
      <c r="B124" s="52"/>
      <c r="C124" s="60" t="s">
        <v>115</v>
      </c>
      <c r="D124" s="75" t="s">
        <v>146</v>
      </c>
      <c r="E124" s="75" t="s">
        <v>133</v>
      </c>
      <c r="F124" s="62"/>
      <c r="G124" s="57"/>
      <c r="H124" s="58"/>
      <c r="I124" s="58"/>
      <c r="J124" s="50"/>
      <c r="K124" s="73"/>
      <c r="L124" s="91"/>
      <c r="M124" s="63"/>
      <c r="N124" s="74"/>
    </row>
    <row r="125" customFormat="false" ht="12.8" hidden="false" customHeight="false" outlineLevel="0" collapsed="false">
      <c r="A125" s="42" t="s">
        <v>33</v>
      </c>
      <c r="B125" s="43" t="s">
        <v>144</v>
      </c>
      <c r="C125" s="44" t="s">
        <v>112</v>
      </c>
      <c r="D125" s="45" t="s">
        <v>145</v>
      </c>
      <c r="E125" s="45" t="s">
        <v>134</v>
      </c>
      <c r="F125" s="44"/>
      <c r="G125" s="48"/>
      <c r="H125" s="49" t="n">
        <v>12.5</v>
      </c>
      <c r="I125" s="49" t="n">
        <f aca="false">G125*H125</f>
        <v>0</v>
      </c>
      <c r="J125" s="0"/>
      <c r="K125" s="0"/>
      <c r="L125" s="0"/>
      <c r="M125" s="50"/>
      <c r="N125" s="74"/>
    </row>
    <row r="126" customFormat="false" ht="12.8" hidden="false" customHeight="false" outlineLevel="0" collapsed="false">
      <c r="A126" s="42" t="s">
        <v>38</v>
      </c>
      <c r="B126" s="43"/>
      <c r="C126" s="50" t="s">
        <v>115</v>
      </c>
      <c r="D126" s="73" t="s">
        <v>146</v>
      </c>
      <c r="E126" s="73" t="s">
        <v>135</v>
      </c>
      <c r="F126" s="44"/>
      <c r="G126" s="48"/>
      <c r="H126" s="49"/>
      <c r="I126" s="49"/>
      <c r="J126" s="50"/>
      <c r="K126" s="73"/>
      <c r="L126" s="73"/>
      <c r="M126" s="50"/>
      <c r="N126" s="74"/>
    </row>
    <row r="127" customFormat="false" ht="12.8" hidden="false" customHeight="false" outlineLevel="0" collapsed="false">
      <c r="A127" s="42" t="s">
        <v>33</v>
      </c>
      <c r="B127" s="52" t="s">
        <v>144</v>
      </c>
      <c r="C127" s="53" t="s">
        <v>112</v>
      </c>
      <c r="D127" s="54" t="s">
        <v>147</v>
      </c>
      <c r="E127" s="89" t="s">
        <v>137</v>
      </c>
      <c r="F127" s="70" t="n">
        <v>1</v>
      </c>
      <c r="G127" s="64"/>
      <c r="H127" s="58" t="n">
        <v>15</v>
      </c>
      <c r="I127" s="58" t="n">
        <f aca="false">G127*H127</f>
        <v>0</v>
      </c>
      <c r="J127" s="0"/>
      <c r="K127" s="0"/>
      <c r="L127" s="0"/>
      <c r="M127" s="50"/>
      <c r="N127" s="74"/>
    </row>
    <row r="128" customFormat="false" ht="12.8" hidden="false" customHeight="false" outlineLevel="0" collapsed="false">
      <c r="A128" s="42" t="s">
        <v>38</v>
      </c>
      <c r="B128" s="52"/>
      <c r="C128" s="60" t="s">
        <v>115</v>
      </c>
      <c r="D128" s="75" t="s">
        <v>148</v>
      </c>
      <c r="E128" s="75" t="s">
        <v>139</v>
      </c>
      <c r="F128" s="70"/>
      <c r="G128" s="64"/>
      <c r="H128" s="58"/>
      <c r="I128" s="58"/>
      <c r="J128" s="50"/>
      <c r="K128" s="73"/>
      <c r="L128" s="73"/>
      <c r="M128" s="50"/>
      <c r="N128" s="74"/>
    </row>
    <row r="129" customFormat="false" ht="12.8" hidden="false" customHeight="false" outlineLevel="0" collapsed="false">
      <c r="A129" s="42" t="s">
        <v>33</v>
      </c>
      <c r="B129" s="43" t="s">
        <v>144</v>
      </c>
      <c r="C129" s="44" t="s">
        <v>112</v>
      </c>
      <c r="D129" s="45" t="s">
        <v>149</v>
      </c>
      <c r="E129" s="90" t="s">
        <v>141</v>
      </c>
      <c r="F129" s="66" t="n">
        <v>1</v>
      </c>
      <c r="G129" s="69"/>
      <c r="H129" s="49" t="n">
        <v>15</v>
      </c>
      <c r="I129" s="49" t="n">
        <f aca="false">G129*H129</f>
        <v>0</v>
      </c>
      <c r="J129" s="0"/>
      <c r="K129" s="0"/>
      <c r="L129" s="0"/>
      <c r="M129" s="63"/>
      <c r="N129" s="74"/>
    </row>
    <row r="130" customFormat="false" ht="12.8" hidden="false" customHeight="false" outlineLevel="0" collapsed="false">
      <c r="A130" s="42" t="s">
        <v>38</v>
      </c>
      <c r="B130" s="43"/>
      <c r="C130" s="50" t="s">
        <v>115</v>
      </c>
      <c r="D130" s="73" t="s">
        <v>150</v>
      </c>
      <c r="E130" s="91" t="s">
        <v>143</v>
      </c>
      <c r="F130" s="66"/>
      <c r="G130" s="69"/>
      <c r="H130" s="49"/>
      <c r="I130" s="49"/>
      <c r="J130" s="50"/>
      <c r="K130" s="73"/>
      <c r="L130" s="73"/>
      <c r="M130" s="63"/>
      <c r="N130" s="74"/>
    </row>
    <row r="131" customFormat="false" ht="12.8" hidden="false" customHeight="false" outlineLevel="0" collapsed="false">
      <c r="A131" s="42" t="s">
        <v>33</v>
      </c>
      <c r="B131" s="52" t="s">
        <v>151</v>
      </c>
      <c r="C131" s="53" t="s">
        <v>112</v>
      </c>
      <c r="D131" s="54" t="s">
        <v>152</v>
      </c>
      <c r="E131" s="54" t="s">
        <v>131</v>
      </c>
      <c r="F131" s="53"/>
      <c r="G131" s="64"/>
      <c r="H131" s="58" t="n">
        <v>12.5</v>
      </c>
      <c r="I131" s="58" t="n">
        <f aca="false">G131*H131</f>
        <v>0</v>
      </c>
      <c r="J131" s="0"/>
      <c r="K131" s="0"/>
      <c r="L131" s="0"/>
      <c r="M131" s="63"/>
      <c r="N131" s="74"/>
    </row>
    <row r="132" customFormat="false" ht="12.8" hidden="false" customHeight="false" outlineLevel="0" collapsed="false">
      <c r="A132" s="42" t="s">
        <v>38</v>
      </c>
      <c r="B132" s="52"/>
      <c r="C132" s="60" t="s">
        <v>115</v>
      </c>
      <c r="D132" s="75" t="s">
        <v>153</v>
      </c>
      <c r="E132" s="75" t="s">
        <v>133</v>
      </c>
      <c r="F132" s="62"/>
      <c r="G132" s="64"/>
      <c r="H132" s="58"/>
      <c r="I132" s="58"/>
      <c r="J132" s="50"/>
      <c r="K132" s="73"/>
      <c r="L132" s="91"/>
      <c r="M132" s="63"/>
      <c r="N132" s="74"/>
    </row>
    <row r="133" customFormat="false" ht="12.8" hidden="false" customHeight="false" outlineLevel="0" collapsed="false">
      <c r="A133" s="42" t="s">
        <v>33</v>
      </c>
      <c r="B133" s="43" t="s">
        <v>151</v>
      </c>
      <c r="C133" s="44" t="s">
        <v>112</v>
      </c>
      <c r="D133" s="45" t="s">
        <v>152</v>
      </c>
      <c r="E133" s="45" t="s">
        <v>134</v>
      </c>
      <c r="F133" s="44"/>
      <c r="G133" s="69"/>
      <c r="H133" s="49" t="n">
        <v>12.5</v>
      </c>
      <c r="I133" s="49" t="n">
        <f aca="false">G133*H133</f>
        <v>0</v>
      </c>
      <c r="J133" s="0"/>
      <c r="K133" s="0"/>
      <c r="L133" s="0"/>
      <c r="M133" s="50"/>
      <c r="N133" s="74"/>
    </row>
    <row r="134" customFormat="false" ht="12.8" hidden="false" customHeight="false" outlineLevel="0" collapsed="false">
      <c r="A134" s="42" t="s">
        <v>38</v>
      </c>
      <c r="B134" s="43"/>
      <c r="C134" s="50" t="s">
        <v>115</v>
      </c>
      <c r="D134" s="73" t="s">
        <v>153</v>
      </c>
      <c r="E134" s="73" t="s">
        <v>135</v>
      </c>
      <c r="F134" s="44"/>
      <c r="G134" s="69"/>
      <c r="H134" s="49"/>
      <c r="I134" s="49"/>
      <c r="J134" s="50"/>
      <c r="K134" s="73"/>
      <c r="L134" s="73"/>
      <c r="M134" s="50"/>
      <c r="N134" s="74"/>
    </row>
    <row r="135" customFormat="false" ht="12.8" hidden="false" customHeight="false" outlineLevel="0" collapsed="false">
      <c r="A135" s="42" t="s">
        <v>33</v>
      </c>
      <c r="B135" s="52" t="s">
        <v>151</v>
      </c>
      <c r="C135" s="53" t="s">
        <v>112</v>
      </c>
      <c r="D135" s="54" t="s">
        <v>154</v>
      </c>
      <c r="E135" s="89" t="s">
        <v>137</v>
      </c>
      <c r="F135" s="70" t="n">
        <v>1</v>
      </c>
      <c r="G135" s="64"/>
      <c r="H135" s="58" t="n">
        <v>15</v>
      </c>
      <c r="I135" s="58" t="n">
        <f aca="false">G135*H135</f>
        <v>0</v>
      </c>
      <c r="J135" s="0"/>
      <c r="K135" s="0"/>
      <c r="L135" s="0"/>
      <c r="M135" s="50"/>
      <c r="N135" s="74"/>
    </row>
    <row r="136" customFormat="false" ht="12.8" hidden="false" customHeight="false" outlineLevel="0" collapsed="false">
      <c r="A136" s="42" t="s">
        <v>38</v>
      </c>
      <c r="B136" s="52"/>
      <c r="C136" s="60" t="s">
        <v>115</v>
      </c>
      <c r="D136" s="75" t="s">
        <v>155</v>
      </c>
      <c r="E136" s="75" t="s">
        <v>139</v>
      </c>
      <c r="F136" s="70"/>
      <c r="G136" s="64"/>
      <c r="H136" s="58"/>
      <c r="I136" s="58"/>
      <c r="J136" s="50"/>
      <c r="K136" s="73"/>
      <c r="L136" s="73"/>
      <c r="M136" s="50"/>
      <c r="N136" s="74"/>
    </row>
    <row r="137" customFormat="false" ht="12.8" hidden="false" customHeight="false" outlineLevel="0" collapsed="false">
      <c r="A137" s="42" t="s">
        <v>33</v>
      </c>
      <c r="B137" s="43" t="s">
        <v>151</v>
      </c>
      <c r="C137" s="44" t="s">
        <v>112</v>
      </c>
      <c r="D137" s="45" t="s">
        <v>156</v>
      </c>
      <c r="E137" s="90" t="s">
        <v>141</v>
      </c>
      <c r="F137" s="66" t="n">
        <v>1</v>
      </c>
      <c r="G137" s="48"/>
      <c r="H137" s="49" t="n">
        <v>15</v>
      </c>
      <c r="I137" s="49" t="n">
        <f aca="false">G137*H137</f>
        <v>0</v>
      </c>
      <c r="J137" s="0"/>
      <c r="K137" s="0"/>
      <c r="L137" s="0"/>
      <c r="M137" s="63"/>
      <c r="N137" s="74"/>
    </row>
    <row r="138" customFormat="false" ht="12.8" hidden="false" customHeight="false" outlineLevel="0" collapsed="false">
      <c r="A138" s="42" t="s">
        <v>38</v>
      </c>
      <c r="B138" s="43"/>
      <c r="C138" s="50" t="s">
        <v>115</v>
      </c>
      <c r="D138" s="73" t="s">
        <v>157</v>
      </c>
      <c r="E138" s="91" t="s">
        <v>143</v>
      </c>
      <c r="F138" s="66"/>
      <c r="G138" s="48"/>
      <c r="H138" s="49"/>
      <c r="I138" s="49"/>
      <c r="J138" s="50"/>
      <c r="K138" s="73"/>
      <c r="L138" s="73"/>
      <c r="M138" s="63"/>
      <c r="N138" s="74"/>
    </row>
    <row r="139" customFormat="false" ht="12.8" hidden="false" customHeight="true" outlineLevel="0" collapsed="false">
      <c r="A139" s="42" t="s">
        <v>33</v>
      </c>
      <c r="B139" s="92" t="s">
        <v>158</v>
      </c>
      <c r="C139" s="53" t="s">
        <v>112</v>
      </c>
      <c r="D139" s="54" t="s">
        <v>159</v>
      </c>
      <c r="E139" s="54" t="s">
        <v>131</v>
      </c>
      <c r="F139" s="53"/>
      <c r="G139" s="57"/>
      <c r="H139" s="58" t="n">
        <v>12.5</v>
      </c>
      <c r="I139" s="58" t="n">
        <f aca="false">G139*H139</f>
        <v>0</v>
      </c>
      <c r="J139" s="0"/>
      <c r="K139" s="0"/>
      <c r="L139" s="0"/>
      <c r="M139" s="63"/>
      <c r="N139" s="74"/>
    </row>
    <row r="140" customFormat="false" ht="12.8" hidden="false" customHeight="false" outlineLevel="0" collapsed="false">
      <c r="A140" s="42" t="s">
        <v>38</v>
      </c>
      <c r="B140" s="92"/>
      <c r="C140" s="60" t="s">
        <v>115</v>
      </c>
      <c r="D140" s="75" t="s">
        <v>160</v>
      </c>
      <c r="E140" s="75" t="s">
        <v>133</v>
      </c>
      <c r="F140" s="62"/>
      <c r="G140" s="57"/>
      <c r="H140" s="58"/>
      <c r="I140" s="58"/>
      <c r="J140" s="50"/>
      <c r="K140" s="73"/>
      <c r="L140" s="91"/>
      <c r="M140" s="63"/>
      <c r="N140" s="74"/>
    </row>
    <row r="141" customFormat="false" ht="12.8" hidden="false" customHeight="false" outlineLevel="0" collapsed="false">
      <c r="A141" s="42" t="s">
        <v>33</v>
      </c>
      <c r="B141" s="43" t="s">
        <v>158</v>
      </c>
      <c r="C141" s="44" t="s">
        <v>112</v>
      </c>
      <c r="D141" s="45" t="s">
        <v>159</v>
      </c>
      <c r="E141" s="45" t="s">
        <v>134</v>
      </c>
      <c r="F141" s="44"/>
      <c r="G141" s="48"/>
      <c r="H141" s="49" t="n">
        <v>12.5</v>
      </c>
      <c r="I141" s="49" t="n">
        <f aca="false">G141*H141</f>
        <v>0</v>
      </c>
      <c r="J141" s="0"/>
      <c r="K141" s="0"/>
      <c r="L141" s="0"/>
      <c r="M141" s="50"/>
      <c r="N141" s="74"/>
    </row>
    <row r="142" customFormat="false" ht="12.8" hidden="false" customHeight="false" outlineLevel="0" collapsed="false">
      <c r="A142" s="42" t="s">
        <v>38</v>
      </c>
      <c r="B142" s="43"/>
      <c r="C142" s="50" t="s">
        <v>115</v>
      </c>
      <c r="D142" s="73" t="s">
        <v>160</v>
      </c>
      <c r="E142" s="73" t="s">
        <v>135</v>
      </c>
      <c r="F142" s="44"/>
      <c r="G142" s="48"/>
      <c r="H142" s="49"/>
      <c r="I142" s="49"/>
      <c r="J142" s="50"/>
      <c r="K142" s="73"/>
      <c r="L142" s="73"/>
      <c r="M142" s="50"/>
      <c r="N142" s="74"/>
    </row>
    <row r="143" customFormat="false" ht="12.8" hidden="false" customHeight="false" outlineLevel="0" collapsed="false">
      <c r="A143" s="42" t="s">
        <v>33</v>
      </c>
      <c r="B143" s="52" t="s">
        <v>158</v>
      </c>
      <c r="C143" s="53" t="s">
        <v>112</v>
      </c>
      <c r="D143" s="54" t="s">
        <v>161</v>
      </c>
      <c r="E143" s="89" t="s">
        <v>137</v>
      </c>
      <c r="F143" s="70" t="n">
        <v>1</v>
      </c>
      <c r="G143" s="64"/>
      <c r="H143" s="58" t="n">
        <v>15</v>
      </c>
      <c r="I143" s="58" t="n">
        <f aca="false">G143*H143</f>
        <v>0</v>
      </c>
      <c r="J143" s="0"/>
      <c r="K143" s="0"/>
      <c r="L143" s="0"/>
      <c r="M143" s="50"/>
      <c r="N143" s="74"/>
    </row>
    <row r="144" customFormat="false" ht="12.8" hidden="false" customHeight="false" outlineLevel="0" collapsed="false">
      <c r="A144" s="42" t="s">
        <v>38</v>
      </c>
      <c r="B144" s="52"/>
      <c r="C144" s="60" t="s">
        <v>115</v>
      </c>
      <c r="D144" s="75" t="s">
        <v>162</v>
      </c>
      <c r="E144" s="75" t="s">
        <v>139</v>
      </c>
      <c r="F144" s="70"/>
      <c r="G144" s="64"/>
      <c r="H144" s="58"/>
      <c r="I144" s="58"/>
      <c r="J144" s="50"/>
      <c r="K144" s="73"/>
      <c r="L144" s="73"/>
      <c r="M144" s="50"/>
      <c r="N144" s="74"/>
    </row>
    <row r="145" customFormat="false" ht="12.8" hidden="false" customHeight="false" outlineLevel="0" collapsed="false">
      <c r="A145" s="42" t="s">
        <v>33</v>
      </c>
      <c r="B145" s="43" t="s">
        <v>158</v>
      </c>
      <c r="C145" s="44" t="s">
        <v>112</v>
      </c>
      <c r="D145" s="45" t="s">
        <v>163</v>
      </c>
      <c r="E145" s="90" t="s">
        <v>141</v>
      </c>
      <c r="F145" s="66" t="n">
        <v>1</v>
      </c>
      <c r="G145" s="69"/>
      <c r="H145" s="49" t="n">
        <v>15</v>
      </c>
      <c r="I145" s="49" t="n">
        <f aca="false">G145*H145</f>
        <v>0</v>
      </c>
      <c r="J145" s="0"/>
      <c r="K145" s="0"/>
      <c r="L145" s="0"/>
      <c r="M145" s="63"/>
      <c r="N145" s="74"/>
    </row>
    <row r="146" customFormat="false" ht="12.8" hidden="false" customHeight="false" outlineLevel="0" collapsed="false">
      <c r="A146" s="42" t="s">
        <v>38</v>
      </c>
      <c r="B146" s="43"/>
      <c r="C146" s="50" t="s">
        <v>115</v>
      </c>
      <c r="D146" s="73" t="s">
        <v>164</v>
      </c>
      <c r="E146" s="91" t="s">
        <v>143</v>
      </c>
      <c r="F146" s="66"/>
      <c r="G146" s="69"/>
      <c r="H146" s="49"/>
      <c r="I146" s="49"/>
      <c r="J146" s="50"/>
      <c r="K146" s="73"/>
      <c r="L146" s="73"/>
      <c r="M146" s="63"/>
      <c r="N146" s="74"/>
    </row>
    <row r="147" customFormat="false" ht="12.8" hidden="false" customHeight="false" outlineLevel="0" collapsed="false">
      <c r="A147" s="42" t="s">
        <v>33</v>
      </c>
      <c r="B147" s="52" t="s">
        <v>165</v>
      </c>
      <c r="C147" s="53" t="s">
        <v>112</v>
      </c>
      <c r="D147" s="54" t="s">
        <v>166</v>
      </c>
      <c r="E147" s="54" t="s">
        <v>131</v>
      </c>
      <c r="F147" s="53"/>
      <c r="G147" s="64"/>
      <c r="H147" s="58" t="n">
        <v>12.5</v>
      </c>
      <c r="I147" s="58" t="n">
        <f aca="false">G147*H147</f>
        <v>0</v>
      </c>
      <c r="J147" s="0"/>
      <c r="K147" s="0"/>
      <c r="L147" s="0"/>
      <c r="M147" s="63"/>
      <c r="N147" s="74"/>
    </row>
    <row r="148" customFormat="false" ht="12.8" hidden="false" customHeight="false" outlineLevel="0" collapsed="false">
      <c r="A148" s="42" t="s">
        <v>38</v>
      </c>
      <c r="B148" s="52"/>
      <c r="C148" s="60" t="s">
        <v>115</v>
      </c>
      <c r="D148" s="60" t="s">
        <v>167</v>
      </c>
      <c r="E148" s="75" t="s">
        <v>133</v>
      </c>
      <c r="F148" s="62"/>
      <c r="G148" s="64"/>
      <c r="H148" s="58"/>
      <c r="I148" s="58"/>
      <c r="J148" s="50"/>
      <c r="K148" s="73"/>
      <c r="L148" s="91"/>
      <c r="M148" s="63"/>
      <c r="N148" s="74"/>
    </row>
    <row r="149" customFormat="false" ht="12.8" hidden="false" customHeight="false" outlineLevel="0" collapsed="false">
      <c r="A149" s="42" t="s">
        <v>33</v>
      </c>
      <c r="B149" s="43" t="s">
        <v>165</v>
      </c>
      <c r="C149" s="44" t="s">
        <v>112</v>
      </c>
      <c r="D149" s="45" t="s">
        <v>166</v>
      </c>
      <c r="E149" s="45" t="s">
        <v>134</v>
      </c>
      <c r="F149" s="44"/>
      <c r="G149" s="69"/>
      <c r="H149" s="49" t="n">
        <v>12.5</v>
      </c>
      <c r="I149" s="49" t="n">
        <f aca="false">G149*H149</f>
        <v>0</v>
      </c>
      <c r="J149" s="0"/>
      <c r="K149" s="0"/>
      <c r="L149" s="0"/>
      <c r="M149" s="50"/>
      <c r="N149" s="74"/>
    </row>
    <row r="150" customFormat="false" ht="12.8" hidden="false" customHeight="false" outlineLevel="0" collapsed="false">
      <c r="A150" s="42" t="s">
        <v>38</v>
      </c>
      <c r="B150" s="43"/>
      <c r="C150" s="50" t="s">
        <v>115</v>
      </c>
      <c r="D150" s="50" t="s">
        <v>167</v>
      </c>
      <c r="E150" s="73" t="s">
        <v>135</v>
      </c>
      <c r="F150" s="44"/>
      <c r="G150" s="69"/>
      <c r="H150" s="49"/>
      <c r="I150" s="49"/>
      <c r="J150" s="50"/>
      <c r="K150" s="50"/>
      <c r="L150" s="73"/>
      <c r="M150" s="50"/>
      <c r="N150" s="74"/>
    </row>
    <row r="151" customFormat="false" ht="12.8" hidden="false" customHeight="false" outlineLevel="0" collapsed="false">
      <c r="A151" s="42" t="s">
        <v>33</v>
      </c>
      <c r="B151" s="52" t="s">
        <v>165</v>
      </c>
      <c r="C151" s="53" t="s">
        <v>112</v>
      </c>
      <c r="D151" s="54" t="s">
        <v>168</v>
      </c>
      <c r="E151" s="89" t="s">
        <v>137</v>
      </c>
      <c r="F151" s="70" t="n">
        <v>1</v>
      </c>
      <c r="G151" s="64"/>
      <c r="H151" s="58" t="n">
        <v>15</v>
      </c>
      <c r="I151" s="58" t="n">
        <f aca="false">G151*H151</f>
        <v>0</v>
      </c>
      <c r="J151" s="0"/>
      <c r="K151" s="0"/>
      <c r="L151" s="0"/>
      <c r="M151" s="50"/>
      <c r="N151" s="74"/>
    </row>
    <row r="152" customFormat="false" ht="12.8" hidden="false" customHeight="false" outlineLevel="0" collapsed="false">
      <c r="A152" s="42" t="s">
        <v>38</v>
      </c>
      <c r="B152" s="52"/>
      <c r="C152" s="60" t="s">
        <v>115</v>
      </c>
      <c r="D152" s="60" t="s">
        <v>169</v>
      </c>
      <c r="E152" s="75" t="s">
        <v>139</v>
      </c>
      <c r="F152" s="70"/>
      <c r="G152" s="64"/>
      <c r="H152" s="58"/>
      <c r="I152" s="58"/>
      <c r="J152" s="50"/>
      <c r="K152" s="50"/>
      <c r="L152" s="73"/>
      <c r="M152" s="50"/>
      <c r="N152" s="74"/>
    </row>
    <row r="153" customFormat="false" ht="12.8" hidden="false" customHeight="false" outlineLevel="0" collapsed="false">
      <c r="A153" s="42" t="s">
        <v>33</v>
      </c>
      <c r="B153" s="43" t="s">
        <v>165</v>
      </c>
      <c r="C153" s="44" t="s">
        <v>112</v>
      </c>
      <c r="D153" s="45" t="s">
        <v>170</v>
      </c>
      <c r="E153" s="90" t="s">
        <v>141</v>
      </c>
      <c r="F153" s="66" t="n">
        <v>1</v>
      </c>
      <c r="G153" s="48"/>
      <c r="H153" s="49" t="n">
        <v>15</v>
      </c>
      <c r="I153" s="49" t="n">
        <f aca="false">G153*H153</f>
        <v>0</v>
      </c>
      <c r="J153" s="0"/>
      <c r="K153" s="0"/>
      <c r="L153" s="0"/>
      <c r="M153" s="63"/>
      <c r="N153" s="74"/>
    </row>
    <row r="154" customFormat="false" ht="12.8" hidden="false" customHeight="false" outlineLevel="0" collapsed="false">
      <c r="A154" s="42" t="s">
        <v>38</v>
      </c>
      <c r="B154" s="43"/>
      <c r="C154" s="50" t="s">
        <v>115</v>
      </c>
      <c r="D154" s="50" t="s">
        <v>171</v>
      </c>
      <c r="E154" s="91" t="s">
        <v>143</v>
      </c>
      <c r="F154" s="66"/>
      <c r="G154" s="48"/>
      <c r="H154" s="49"/>
      <c r="I154" s="49"/>
      <c r="J154" s="50"/>
      <c r="K154" s="50"/>
      <c r="L154" s="73"/>
      <c r="M154" s="63"/>
      <c r="N154" s="74"/>
    </row>
    <row r="155" customFormat="false" ht="12.8" hidden="false" customHeight="false" outlineLevel="0" collapsed="false">
      <c r="A155" s="42" t="s">
        <v>33</v>
      </c>
      <c r="B155" s="52" t="s">
        <v>151</v>
      </c>
      <c r="C155" s="53" t="s">
        <v>112</v>
      </c>
      <c r="D155" s="54" t="s">
        <v>172</v>
      </c>
      <c r="E155" s="54" t="s">
        <v>131</v>
      </c>
      <c r="F155" s="53"/>
      <c r="G155" s="57"/>
      <c r="H155" s="58" t="n">
        <v>12.5</v>
      </c>
      <c r="I155" s="58" t="n">
        <f aca="false">G155*H155</f>
        <v>0</v>
      </c>
      <c r="J155" s="0"/>
      <c r="K155" s="0"/>
      <c r="L155" s="0"/>
      <c r="M155" s="63"/>
      <c r="N155" s="74"/>
    </row>
    <row r="156" customFormat="false" ht="12.8" hidden="false" customHeight="false" outlineLevel="0" collapsed="false">
      <c r="A156" s="42" t="s">
        <v>38</v>
      </c>
      <c r="B156" s="52"/>
      <c r="C156" s="60" t="s">
        <v>115</v>
      </c>
      <c r="D156" s="60" t="s">
        <v>173</v>
      </c>
      <c r="E156" s="75" t="s">
        <v>133</v>
      </c>
      <c r="F156" s="62"/>
      <c r="G156" s="57"/>
      <c r="H156" s="58"/>
      <c r="I156" s="58"/>
      <c r="J156" s="50"/>
      <c r="K156" s="50"/>
      <c r="L156" s="91"/>
      <c r="M156" s="63"/>
      <c r="N156" s="74"/>
    </row>
    <row r="157" customFormat="false" ht="12.8" hidden="false" customHeight="false" outlineLevel="0" collapsed="false">
      <c r="A157" s="42" t="s">
        <v>33</v>
      </c>
      <c r="B157" s="43" t="s">
        <v>151</v>
      </c>
      <c r="C157" s="44" t="s">
        <v>112</v>
      </c>
      <c r="D157" s="45" t="s">
        <v>172</v>
      </c>
      <c r="E157" s="45" t="s">
        <v>134</v>
      </c>
      <c r="F157" s="44"/>
      <c r="G157" s="48"/>
      <c r="H157" s="49" t="n">
        <v>12.5</v>
      </c>
      <c r="I157" s="49" t="n">
        <f aca="false">G157*H157</f>
        <v>0</v>
      </c>
      <c r="J157" s="0"/>
      <c r="K157" s="0"/>
      <c r="L157" s="0"/>
      <c r="M157" s="50"/>
      <c r="N157" s="74"/>
    </row>
    <row r="158" customFormat="false" ht="12.8" hidden="false" customHeight="false" outlineLevel="0" collapsed="false">
      <c r="A158" s="42" t="s">
        <v>38</v>
      </c>
      <c r="B158" s="43"/>
      <c r="C158" s="50" t="s">
        <v>115</v>
      </c>
      <c r="D158" s="50" t="s">
        <v>173</v>
      </c>
      <c r="E158" s="73" t="s">
        <v>135</v>
      </c>
      <c r="F158" s="44"/>
      <c r="G158" s="48"/>
      <c r="H158" s="49"/>
      <c r="I158" s="49"/>
      <c r="J158" s="50"/>
      <c r="K158" s="50"/>
      <c r="L158" s="73"/>
      <c r="M158" s="50"/>
      <c r="N158" s="74"/>
    </row>
    <row r="159" customFormat="false" ht="12.8" hidden="false" customHeight="false" outlineLevel="0" collapsed="false">
      <c r="A159" s="42" t="s">
        <v>33</v>
      </c>
      <c r="B159" s="52" t="s">
        <v>151</v>
      </c>
      <c r="C159" s="53" t="s">
        <v>112</v>
      </c>
      <c r="D159" s="54" t="s">
        <v>174</v>
      </c>
      <c r="E159" s="89" t="s">
        <v>137</v>
      </c>
      <c r="F159" s="70" t="n">
        <v>1</v>
      </c>
      <c r="G159" s="64"/>
      <c r="H159" s="58" t="n">
        <v>15</v>
      </c>
      <c r="I159" s="58" t="n">
        <f aca="false">G159*H159</f>
        <v>0</v>
      </c>
      <c r="J159" s="0"/>
      <c r="K159" s="0"/>
      <c r="L159" s="0"/>
      <c r="M159" s="50"/>
      <c r="N159" s="74"/>
    </row>
    <row r="160" customFormat="false" ht="12.8" hidden="false" customHeight="false" outlineLevel="0" collapsed="false">
      <c r="A160" s="42" t="s">
        <v>38</v>
      </c>
      <c r="B160" s="52"/>
      <c r="C160" s="60" t="s">
        <v>115</v>
      </c>
      <c r="D160" s="60" t="s">
        <v>175</v>
      </c>
      <c r="E160" s="75" t="s">
        <v>139</v>
      </c>
      <c r="F160" s="70"/>
      <c r="G160" s="64"/>
      <c r="H160" s="58"/>
      <c r="I160" s="58"/>
      <c r="J160" s="50"/>
      <c r="K160" s="50"/>
      <c r="L160" s="73"/>
      <c r="M160" s="50"/>
      <c r="N160" s="74"/>
    </row>
    <row r="161" customFormat="false" ht="12.8" hidden="false" customHeight="false" outlineLevel="0" collapsed="false">
      <c r="A161" s="42" t="s">
        <v>33</v>
      </c>
      <c r="B161" s="43" t="s">
        <v>151</v>
      </c>
      <c r="C161" s="44" t="s">
        <v>112</v>
      </c>
      <c r="D161" s="45" t="s">
        <v>176</v>
      </c>
      <c r="E161" s="90" t="s">
        <v>141</v>
      </c>
      <c r="F161" s="66" t="n">
        <v>1</v>
      </c>
      <c r="G161" s="69"/>
      <c r="H161" s="49" t="n">
        <v>15</v>
      </c>
      <c r="I161" s="49" t="n">
        <f aca="false">G161*H161</f>
        <v>0</v>
      </c>
      <c r="J161" s="0"/>
      <c r="K161" s="0"/>
      <c r="L161" s="0"/>
      <c r="M161" s="63"/>
      <c r="N161" s="74"/>
    </row>
    <row r="162" customFormat="false" ht="12.8" hidden="false" customHeight="false" outlineLevel="0" collapsed="false">
      <c r="A162" s="42" t="s">
        <v>38</v>
      </c>
      <c r="B162" s="43"/>
      <c r="C162" s="50" t="s">
        <v>115</v>
      </c>
      <c r="D162" s="50" t="s">
        <v>177</v>
      </c>
      <c r="E162" s="91" t="s">
        <v>143</v>
      </c>
      <c r="F162" s="66"/>
      <c r="G162" s="69"/>
      <c r="H162" s="49"/>
      <c r="I162" s="49"/>
      <c r="J162" s="50"/>
      <c r="K162" s="50"/>
      <c r="L162" s="73"/>
      <c r="M162" s="63"/>
      <c r="N162" s="74"/>
    </row>
    <row r="163" customFormat="false" ht="12.8" hidden="false" customHeight="false" outlineLevel="0" collapsed="false">
      <c r="A163" s="42" t="s">
        <v>33</v>
      </c>
      <c r="B163" s="52" t="s">
        <v>178</v>
      </c>
      <c r="C163" s="53" t="s">
        <v>112</v>
      </c>
      <c r="D163" s="54" t="s">
        <v>179</v>
      </c>
      <c r="E163" s="89"/>
      <c r="F163" s="93"/>
      <c r="G163" s="64"/>
      <c r="H163" s="58" t="n">
        <v>10</v>
      </c>
      <c r="I163" s="58" t="n">
        <f aca="false">G163*H163</f>
        <v>0</v>
      </c>
      <c r="J163" s="0"/>
      <c r="K163" s="0"/>
      <c r="L163" s="0"/>
      <c r="M163" s="63"/>
      <c r="N163" s="74"/>
    </row>
    <row r="164" customFormat="false" ht="12.8" hidden="false" customHeight="false" outlineLevel="0" collapsed="false">
      <c r="A164" s="42" t="s">
        <v>38</v>
      </c>
      <c r="B164" s="52"/>
      <c r="C164" s="60" t="s">
        <v>115</v>
      </c>
      <c r="D164" s="61" t="s">
        <v>180</v>
      </c>
      <c r="E164" s="94"/>
      <c r="F164" s="95"/>
      <c r="G164" s="64"/>
      <c r="H164" s="58"/>
      <c r="I164" s="58"/>
      <c r="J164" s="50"/>
      <c r="K164" s="50"/>
      <c r="L164" s="91"/>
      <c r="M164" s="63"/>
      <c r="N164" s="74"/>
    </row>
    <row r="165" customFormat="false" ht="12.8" hidden="false" customHeight="false" outlineLevel="0" collapsed="false">
      <c r="A165" s="42" t="s">
        <v>33</v>
      </c>
      <c r="B165" s="43" t="s">
        <v>181</v>
      </c>
      <c r="C165" s="44" t="s">
        <v>112</v>
      </c>
      <c r="D165" s="45" t="s">
        <v>182</v>
      </c>
      <c r="E165" s="45" t="s">
        <v>183</v>
      </c>
      <c r="F165" s="66" t="n">
        <v>1</v>
      </c>
      <c r="G165" s="69"/>
      <c r="H165" s="49" t="n">
        <v>10</v>
      </c>
      <c r="I165" s="49" t="n">
        <f aca="false">G165*H165</f>
        <v>0</v>
      </c>
      <c r="J165" s="0"/>
      <c r="K165" s="0"/>
      <c r="L165" s="91"/>
      <c r="M165" s="63"/>
      <c r="N165" s="74"/>
    </row>
    <row r="166" customFormat="false" ht="12.8" hidden="false" customHeight="false" outlineLevel="0" collapsed="false">
      <c r="A166" s="42" t="s">
        <v>38</v>
      </c>
      <c r="B166" s="43"/>
      <c r="C166" s="50" t="s">
        <v>115</v>
      </c>
      <c r="D166" s="73" t="s">
        <v>184</v>
      </c>
      <c r="E166" s="73" t="s">
        <v>185</v>
      </c>
      <c r="F166" s="66"/>
      <c r="G166" s="69"/>
      <c r="H166" s="49"/>
      <c r="I166" s="49"/>
      <c r="J166" s="50"/>
      <c r="K166" s="51"/>
      <c r="L166" s="91"/>
      <c r="M166" s="63"/>
      <c r="N166" s="74"/>
    </row>
    <row r="167" customFormat="false" ht="12.8" hidden="false" customHeight="false" outlineLevel="0" collapsed="false">
      <c r="A167" s="42" t="s">
        <v>33</v>
      </c>
      <c r="B167" s="52" t="s">
        <v>181</v>
      </c>
      <c r="C167" s="53" t="s">
        <v>112</v>
      </c>
      <c r="D167" s="54" t="s">
        <v>182</v>
      </c>
      <c r="E167" s="54" t="s">
        <v>183</v>
      </c>
      <c r="F167" s="53" t="s">
        <v>54</v>
      </c>
      <c r="G167" s="64"/>
      <c r="H167" s="58" t="n">
        <v>7.5</v>
      </c>
      <c r="I167" s="58" t="n">
        <f aca="false">G167*H167</f>
        <v>0</v>
      </c>
      <c r="J167" s="0"/>
      <c r="K167" s="0"/>
      <c r="L167" s="0"/>
      <c r="M167" s="63"/>
      <c r="N167" s="74"/>
    </row>
    <row r="168" customFormat="false" ht="12.8" hidden="false" customHeight="false" outlineLevel="0" collapsed="false">
      <c r="A168" s="42" t="s">
        <v>38</v>
      </c>
      <c r="B168" s="52"/>
      <c r="C168" s="60" t="s">
        <v>115</v>
      </c>
      <c r="D168" s="75" t="s">
        <v>184</v>
      </c>
      <c r="E168" s="75" t="s">
        <v>185</v>
      </c>
      <c r="F168" s="60" t="s">
        <v>55</v>
      </c>
      <c r="G168" s="64"/>
      <c r="H168" s="58"/>
      <c r="I168" s="58"/>
      <c r="J168" s="50"/>
      <c r="K168" s="73"/>
      <c r="L168" s="73"/>
      <c r="M168" s="63"/>
      <c r="N168" s="74"/>
    </row>
    <row r="169" customFormat="false" ht="12.8" hidden="false" customHeight="false" outlineLevel="0" collapsed="false">
      <c r="A169" s="42" t="s">
        <v>33</v>
      </c>
      <c r="B169" s="43" t="s">
        <v>181</v>
      </c>
      <c r="C169" s="44" t="s">
        <v>112</v>
      </c>
      <c r="D169" s="45" t="s">
        <v>182</v>
      </c>
      <c r="E169" s="45" t="s">
        <v>183</v>
      </c>
      <c r="F169" s="44" t="s">
        <v>56</v>
      </c>
      <c r="G169" s="48"/>
      <c r="H169" s="49" t="n">
        <v>5</v>
      </c>
      <c r="I169" s="49" t="n">
        <f aca="false">G169*H169</f>
        <v>0</v>
      </c>
      <c r="J169" s="0"/>
      <c r="K169" s="0"/>
      <c r="L169" s="0"/>
      <c r="M169" s="50"/>
      <c r="N169" s="74"/>
    </row>
    <row r="170" customFormat="false" ht="12.8" hidden="false" customHeight="false" outlineLevel="0" collapsed="false">
      <c r="A170" s="42" t="s">
        <v>38</v>
      </c>
      <c r="B170" s="43"/>
      <c r="C170" s="50" t="s">
        <v>115</v>
      </c>
      <c r="D170" s="73" t="s">
        <v>184</v>
      </c>
      <c r="E170" s="73" t="s">
        <v>185</v>
      </c>
      <c r="F170" s="50" t="s">
        <v>57</v>
      </c>
      <c r="G170" s="48"/>
      <c r="H170" s="49"/>
      <c r="I170" s="49"/>
      <c r="J170" s="50"/>
      <c r="K170" s="73"/>
      <c r="L170" s="73"/>
      <c r="M170" s="50"/>
      <c r="N170" s="74"/>
    </row>
    <row r="171" customFormat="false" ht="12.8" hidden="false" customHeight="false" outlineLevel="0" collapsed="false">
      <c r="A171" s="42" t="s">
        <v>33</v>
      </c>
      <c r="B171" s="20" t="s">
        <v>186</v>
      </c>
      <c r="C171" s="53" t="s">
        <v>112</v>
      </c>
      <c r="D171" s="54" t="s">
        <v>187</v>
      </c>
      <c r="E171" s="54" t="s">
        <v>183</v>
      </c>
      <c r="F171" s="93"/>
      <c r="G171" s="57"/>
      <c r="H171" s="58" t="n">
        <v>20</v>
      </c>
      <c r="I171" s="58" t="n">
        <f aca="false">G171*H171</f>
        <v>0</v>
      </c>
      <c r="J171" s="0"/>
      <c r="K171" s="0"/>
      <c r="L171" s="0"/>
      <c r="M171" s="50"/>
      <c r="N171" s="74"/>
    </row>
    <row r="172" customFormat="false" ht="12.8" hidden="false" customHeight="false" outlineLevel="0" collapsed="false">
      <c r="A172" s="42" t="s">
        <v>38</v>
      </c>
      <c r="B172" s="20"/>
      <c r="C172" s="60" t="s">
        <v>115</v>
      </c>
      <c r="D172" s="75" t="s">
        <v>188</v>
      </c>
      <c r="E172" s="75" t="s">
        <v>185</v>
      </c>
      <c r="F172" s="95"/>
      <c r="G172" s="57"/>
      <c r="H172" s="58"/>
      <c r="I172" s="58"/>
      <c r="J172" s="50"/>
      <c r="K172" s="73"/>
      <c r="L172" s="73"/>
      <c r="M172" s="50"/>
      <c r="N172" s="74"/>
    </row>
    <row r="173" customFormat="false" ht="12.8" hidden="false" customHeight="false" outlineLevel="0" collapsed="false">
      <c r="A173" s="42" t="s">
        <v>33</v>
      </c>
      <c r="B173" s="76" t="s">
        <v>186</v>
      </c>
      <c r="C173" s="44" t="s">
        <v>112</v>
      </c>
      <c r="D173" s="45" t="s">
        <v>189</v>
      </c>
      <c r="E173" s="45" t="s">
        <v>183</v>
      </c>
      <c r="F173" s="44"/>
      <c r="G173" s="48"/>
      <c r="H173" s="49" t="n">
        <v>20</v>
      </c>
      <c r="I173" s="49" t="n">
        <f aca="false">G173*H173</f>
        <v>0</v>
      </c>
      <c r="J173" s="0"/>
      <c r="K173" s="0"/>
      <c r="L173" s="0"/>
      <c r="M173" s="63"/>
      <c r="N173" s="74"/>
    </row>
    <row r="174" customFormat="false" ht="12.8" hidden="false" customHeight="false" outlineLevel="0" collapsed="false">
      <c r="A174" s="42" t="s">
        <v>38</v>
      </c>
      <c r="B174" s="76"/>
      <c r="C174" s="50" t="s">
        <v>115</v>
      </c>
      <c r="D174" s="51" t="s">
        <v>190</v>
      </c>
      <c r="E174" s="73" t="s">
        <v>185</v>
      </c>
      <c r="F174" s="44"/>
      <c r="G174" s="48"/>
      <c r="H174" s="49"/>
      <c r="I174" s="49"/>
      <c r="J174" s="50"/>
      <c r="K174" s="73"/>
      <c r="L174" s="73"/>
      <c r="M174" s="63"/>
      <c r="N174" s="74"/>
    </row>
    <row r="175" customFormat="false" ht="12.8" hidden="false" customHeight="false" outlineLevel="0" collapsed="false">
      <c r="A175" s="42" t="s">
        <v>33</v>
      </c>
      <c r="B175" s="52" t="s">
        <v>191</v>
      </c>
      <c r="C175" s="53" t="s">
        <v>112</v>
      </c>
      <c r="D175" s="54" t="s">
        <v>192</v>
      </c>
      <c r="E175" s="54" t="s">
        <v>193</v>
      </c>
      <c r="F175" s="53"/>
      <c r="G175" s="64"/>
      <c r="H175" s="58" t="n">
        <v>7.5</v>
      </c>
      <c r="I175" s="58" t="n">
        <f aca="false">G175*H175</f>
        <v>0</v>
      </c>
      <c r="J175" s="0"/>
      <c r="K175" s="0"/>
      <c r="L175" s="0"/>
      <c r="M175" s="50"/>
      <c r="N175" s="74"/>
    </row>
    <row r="176" customFormat="false" ht="12.8" hidden="false" customHeight="false" outlineLevel="0" collapsed="false">
      <c r="A176" s="42" t="s">
        <v>38</v>
      </c>
      <c r="B176" s="52"/>
      <c r="C176" s="60" t="s">
        <v>115</v>
      </c>
      <c r="D176" s="75" t="s">
        <v>194</v>
      </c>
      <c r="E176" s="75" t="s">
        <v>195</v>
      </c>
      <c r="F176" s="62"/>
      <c r="G176" s="64"/>
      <c r="H176" s="58"/>
      <c r="I176" s="58"/>
      <c r="J176" s="50"/>
      <c r="K176" s="51"/>
      <c r="L176" s="73"/>
      <c r="M176" s="50"/>
      <c r="N176" s="74"/>
    </row>
    <row r="177" customFormat="false" ht="12.8" hidden="false" customHeight="false" outlineLevel="0" collapsed="false">
      <c r="A177" s="42" t="s">
        <v>33</v>
      </c>
      <c r="B177" s="43" t="s">
        <v>191</v>
      </c>
      <c r="C177" s="44" t="s">
        <v>112</v>
      </c>
      <c r="D177" s="45" t="s">
        <v>196</v>
      </c>
      <c r="E177" s="45" t="s">
        <v>193</v>
      </c>
      <c r="F177" s="96"/>
      <c r="G177" s="69"/>
      <c r="H177" s="49" t="n">
        <v>7.5</v>
      </c>
      <c r="I177" s="49" t="n">
        <f aca="false">G177*H177</f>
        <v>0</v>
      </c>
      <c r="J177" s="0"/>
      <c r="K177" s="0"/>
      <c r="L177" s="0"/>
      <c r="M177" s="50"/>
      <c r="N177" s="74"/>
    </row>
    <row r="178" customFormat="false" ht="12.8" hidden="false" customHeight="false" outlineLevel="0" collapsed="false">
      <c r="A178" s="42" t="s">
        <v>38</v>
      </c>
      <c r="B178" s="43"/>
      <c r="C178" s="50" t="s">
        <v>115</v>
      </c>
      <c r="D178" s="73" t="s">
        <v>197</v>
      </c>
      <c r="E178" s="73" t="s">
        <v>195</v>
      </c>
      <c r="F178" s="96"/>
      <c r="G178" s="69"/>
      <c r="H178" s="49"/>
      <c r="I178" s="49"/>
      <c r="J178" s="50"/>
      <c r="K178" s="73"/>
      <c r="L178" s="73"/>
      <c r="M178" s="50"/>
      <c r="N178" s="74"/>
    </row>
    <row r="179" customFormat="false" ht="12.8" hidden="false" customHeight="false" outlineLevel="0" collapsed="false">
      <c r="A179" s="42" t="s">
        <v>33</v>
      </c>
      <c r="B179" s="52" t="s">
        <v>191</v>
      </c>
      <c r="C179" s="53" t="s">
        <v>112</v>
      </c>
      <c r="D179" s="54" t="s">
        <v>198</v>
      </c>
      <c r="E179" s="54" t="s">
        <v>193</v>
      </c>
      <c r="F179" s="53"/>
      <c r="G179" s="64"/>
      <c r="H179" s="58" t="n">
        <v>7.5</v>
      </c>
      <c r="I179" s="58" t="n">
        <f aca="false">G179*H179</f>
        <v>0</v>
      </c>
      <c r="J179" s="0"/>
      <c r="K179" s="0"/>
      <c r="L179" s="0"/>
      <c r="M179" s="63"/>
      <c r="N179" s="74"/>
    </row>
    <row r="180" customFormat="false" ht="12.8" hidden="false" customHeight="false" outlineLevel="0" collapsed="false">
      <c r="A180" s="42" t="s">
        <v>38</v>
      </c>
      <c r="B180" s="52"/>
      <c r="C180" s="60" t="s">
        <v>115</v>
      </c>
      <c r="D180" s="75" t="s">
        <v>199</v>
      </c>
      <c r="E180" s="75" t="s">
        <v>195</v>
      </c>
      <c r="F180" s="62"/>
      <c r="G180" s="64"/>
      <c r="H180" s="58"/>
      <c r="I180" s="58"/>
      <c r="J180" s="50"/>
      <c r="K180" s="73"/>
      <c r="L180" s="73"/>
      <c r="M180" s="63"/>
      <c r="N180" s="74"/>
    </row>
    <row r="181" customFormat="false" ht="12.8" hidden="false" customHeight="false" outlineLevel="0" collapsed="false">
      <c r="A181" s="42" t="s">
        <v>33</v>
      </c>
      <c r="B181" s="76" t="s">
        <v>186</v>
      </c>
      <c r="C181" s="44" t="s">
        <v>112</v>
      </c>
      <c r="D181" s="45" t="s">
        <v>200</v>
      </c>
      <c r="E181" s="45" t="s">
        <v>201</v>
      </c>
      <c r="F181" s="44"/>
      <c r="G181" s="69"/>
      <c r="H181" s="49" t="n">
        <v>10</v>
      </c>
      <c r="I181" s="49" t="n">
        <f aca="false">G181*H181</f>
        <v>0</v>
      </c>
      <c r="J181" s="0"/>
      <c r="K181" s="0"/>
      <c r="L181" s="0"/>
      <c r="M181" s="50"/>
      <c r="N181" s="74"/>
    </row>
    <row r="182" customFormat="false" ht="12.8" hidden="false" customHeight="false" outlineLevel="0" collapsed="false">
      <c r="A182" s="42" t="s">
        <v>38</v>
      </c>
      <c r="B182" s="76"/>
      <c r="C182" s="50" t="s">
        <v>115</v>
      </c>
      <c r="D182" s="73" t="s">
        <v>202</v>
      </c>
      <c r="E182" s="51" t="s">
        <v>203</v>
      </c>
      <c r="F182" s="44"/>
      <c r="G182" s="69"/>
      <c r="H182" s="49"/>
      <c r="I182" s="49"/>
      <c r="J182" s="50"/>
      <c r="K182" s="73"/>
      <c r="L182" s="73"/>
      <c r="M182" s="50"/>
      <c r="N182" s="74"/>
    </row>
    <row r="183" customFormat="false" ht="12.8" hidden="false" customHeight="false" outlineLevel="0" collapsed="false">
      <c r="A183" s="42" t="s">
        <v>33</v>
      </c>
      <c r="B183" s="52" t="s">
        <v>92</v>
      </c>
      <c r="C183" s="53" t="s">
        <v>112</v>
      </c>
      <c r="D183" s="54" t="s">
        <v>204</v>
      </c>
      <c r="E183" s="54" t="s">
        <v>205</v>
      </c>
      <c r="F183" s="53"/>
      <c r="G183" s="64"/>
      <c r="H183" s="58" t="n">
        <v>10</v>
      </c>
      <c r="I183" s="58" t="n">
        <f aca="false">G183*H183</f>
        <v>0</v>
      </c>
      <c r="J183" s="0"/>
      <c r="K183" s="0"/>
      <c r="L183" s="0"/>
      <c r="M183" s="50"/>
      <c r="N183" s="74"/>
    </row>
    <row r="184" customFormat="false" ht="12.8" hidden="false" customHeight="false" outlineLevel="0" collapsed="false">
      <c r="A184" s="42" t="s">
        <v>38</v>
      </c>
      <c r="B184" s="52"/>
      <c r="C184" s="60" t="s">
        <v>115</v>
      </c>
      <c r="D184" s="61" t="s">
        <v>206</v>
      </c>
      <c r="E184" s="61" t="s">
        <v>207</v>
      </c>
      <c r="F184" s="62"/>
      <c r="G184" s="64"/>
      <c r="H184" s="58"/>
      <c r="I184" s="58"/>
      <c r="J184" s="50"/>
      <c r="K184" s="73"/>
      <c r="L184" s="51"/>
      <c r="M184" s="50"/>
      <c r="N184" s="74"/>
    </row>
    <row r="185" customFormat="false" ht="12.8" hidden="false" customHeight="false" outlineLevel="0" collapsed="false">
      <c r="A185" s="42" t="s">
        <v>33</v>
      </c>
      <c r="B185" s="43" t="s">
        <v>208</v>
      </c>
      <c r="C185" s="44" t="s">
        <v>112</v>
      </c>
      <c r="D185" s="45" t="s">
        <v>209</v>
      </c>
      <c r="E185" s="45"/>
      <c r="F185" s="44"/>
      <c r="G185" s="69"/>
      <c r="H185" s="49" t="n">
        <v>10</v>
      </c>
      <c r="I185" s="49" t="n">
        <f aca="false">G185*H185</f>
        <v>0</v>
      </c>
      <c r="J185" s="0"/>
      <c r="K185" s="0"/>
      <c r="L185" s="0"/>
      <c r="M185" s="50"/>
      <c r="N185" s="74"/>
    </row>
    <row r="186" customFormat="false" ht="12.8" hidden="false" customHeight="false" outlineLevel="0" collapsed="false">
      <c r="A186" s="42" t="s">
        <v>38</v>
      </c>
      <c r="B186" s="43"/>
      <c r="C186" s="50" t="s">
        <v>115</v>
      </c>
      <c r="D186" s="51" t="s">
        <v>210</v>
      </c>
      <c r="E186" s="45"/>
      <c r="F186" s="44"/>
      <c r="G186" s="69"/>
      <c r="H186" s="49"/>
      <c r="I186" s="49"/>
      <c r="J186" s="50"/>
      <c r="K186" s="51"/>
      <c r="L186" s="51"/>
      <c r="M186" s="50"/>
      <c r="N186" s="74"/>
    </row>
    <row r="187" customFormat="false" ht="12.8" hidden="false" customHeight="false" outlineLevel="0" collapsed="false">
      <c r="A187" s="42" t="s">
        <v>33</v>
      </c>
      <c r="B187" s="20" t="s">
        <v>186</v>
      </c>
      <c r="C187" s="53" t="s">
        <v>112</v>
      </c>
      <c r="D187" s="54" t="s">
        <v>211</v>
      </c>
      <c r="E187" s="54"/>
      <c r="F187" s="53"/>
      <c r="G187" s="64"/>
      <c r="H187" s="58" t="n">
        <v>5</v>
      </c>
      <c r="I187" s="58" t="n">
        <f aca="false">G187*H187</f>
        <v>0</v>
      </c>
      <c r="J187" s="0"/>
      <c r="K187" s="0"/>
      <c r="L187" s="51"/>
      <c r="M187" s="50"/>
      <c r="N187" s="74"/>
    </row>
    <row r="188" customFormat="false" ht="12.8" hidden="false" customHeight="false" outlineLevel="0" collapsed="false">
      <c r="A188" s="42" t="s">
        <v>38</v>
      </c>
      <c r="B188" s="20"/>
      <c r="C188" s="60" t="s">
        <v>115</v>
      </c>
      <c r="D188" s="61" t="s">
        <v>212</v>
      </c>
      <c r="E188" s="68"/>
      <c r="F188" s="62"/>
      <c r="G188" s="64"/>
      <c r="H188" s="58"/>
      <c r="I188" s="58"/>
      <c r="J188" s="50"/>
      <c r="K188" s="51"/>
      <c r="L188" s="51"/>
      <c r="M188" s="50"/>
      <c r="N188" s="74"/>
    </row>
    <row r="189" customFormat="false" ht="12.8" hidden="false" customHeight="false" outlineLevel="0" collapsed="false">
      <c r="A189" s="37" t="s">
        <v>24</v>
      </c>
      <c r="B189" s="38"/>
      <c r="C189" s="39" t="s">
        <v>26</v>
      </c>
      <c r="D189" s="40" t="s">
        <v>27</v>
      </c>
      <c r="E189" s="40" t="s">
        <v>28</v>
      </c>
      <c r="F189" s="41" t="s">
        <v>29</v>
      </c>
      <c r="G189" s="37" t="s">
        <v>30</v>
      </c>
      <c r="H189" s="41" t="s">
        <v>31</v>
      </c>
      <c r="I189" s="88" t="n">
        <f aca="false">SUM(I105:I187)</f>
        <v>0</v>
      </c>
      <c r="J189" s="50"/>
      <c r="K189" s="51"/>
      <c r="L189" s="51"/>
      <c r="M189" s="74"/>
      <c r="N189" s="74"/>
    </row>
    <row r="190" customFormat="false" ht="12.8" hidden="false" customHeight="false" outlineLevel="0" collapsed="false">
      <c r="A190" s="42" t="s">
        <v>33</v>
      </c>
      <c r="B190" s="72" t="s">
        <v>213</v>
      </c>
      <c r="C190" s="53" t="s">
        <v>214</v>
      </c>
      <c r="D190" s="54" t="s">
        <v>215</v>
      </c>
      <c r="E190" s="54" t="s">
        <v>216</v>
      </c>
      <c r="F190" s="53"/>
      <c r="G190" s="48"/>
      <c r="H190" s="58" t="n">
        <v>8</v>
      </c>
      <c r="I190" s="58" t="n">
        <f aca="false">G190*H190</f>
        <v>0</v>
      </c>
      <c r="J190" s="0"/>
      <c r="K190" s="0"/>
      <c r="L190" s="0"/>
      <c r="M190" s="50"/>
      <c r="N190" s="74"/>
    </row>
    <row r="191" customFormat="false" ht="12.8" hidden="false" customHeight="false" outlineLevel="0" collapsed="false">
      <c r="A191" s="42" t="s">
        <v>38</v>
      </c>
      <c r="B191" s="72"/>
      <c r="C191" s="60" t="s">
        <v>217</v>
      </c>
      <c r="D191" s="75" t="s">
        <v>218</v>
      </c>
      <c r="E191" s="75" t="s">
        <v>219</v>
      </c>
      <c r="F191" s="62"/>
      <c r="G191" s="48"/>
      <c r="H191" s="58"/>
      <c r="I191" s="58"/>
      <c r="J191" s="50"/>
      <c r="K191" s="73"/>
      <c r="L191" s="73"/>
      <c r="M191" s="50"/>
      <c r="N191" s="74"/>
    </row>
    <row r="192" customFormat="false" ht="12.8" hidden="false" customHeight="false" outlineLevel="0" collapsed="false">
      <c r="A192" s="42" t="s">
        <v>33</v>
      </c>
      <c r="B192" s="71" t="s">
        <v>213</v>
      </c>
      <c r="C192" s="44" t="s">
        <v>214</v>
      </c>
      <c r="D192" s="45" t="s">
        <v>215</v>
      </c>
      <c r="E192" s="45" t="s">
        <v>220</v>
      </c>
      <c r="F192" s="44"/>
      <c r="G192" s="57"/>
      <c r="H192" s="49" t="n">
        <v>7.5</v>
      </c>
      <c r="I192" s="49" t="n">
        <f aca="false">G192*H192</f>
        <v>0</v>
      </c>
      <c r="J192" s="0"/>
      <c r="K192" s="0"/>
      <c r="L192" s="0"/>
      <c r="M192" s="50"/>
      <c r="N192" s="74"/>
    </row>
    <row r="193" customFormat="false" ht="12.8" hidden="false" customHeight="false" outlineLevel="0" collapsed="false">
      <c r="A193" s="42" t="s">
        <v>38</v>
      </c>
      <c r="B193" s="71"/>
      <c r="C193" s="50" t="s">
        <v>217</v>
      </c>
      <c r="D193" s="73" t="s">
        <v>218</v>
      </c>
      <c r="E193" s="73" t="s">
        <v>221</v>
      </c>
      <c r="F193" s="44"/>
      <c r="G193" s="57"/>
      <c r="H193" s="49"/>
      <c r="I193" s="49"/>
      <c r="J193" s="50"/>
      <c r="K193" s="73"/>
      <c r="L193" s="73"/>
      <c r="M193" s="50"/>
      <c r="N193" s="74"/>
    </row>
    <row r="194" customFormat="false" ht="12.8" hidden="false" customHeight="false" outlineLevel="0" collapsed="false">
      <c r="A194" s="42" t="s">
        <v>33</v>
      </c>
      <c r="B194" s="72" t="s">
        <v>213</v>
      </c>
      <c r="C194" s="53" t="s">
        <v>214</v>
      </c>
      <c r="D194" s="54" t="s">
        <v>215</v>
      </c>
      <c r="E194" s="54" t="s">
        <v>222</v>
      </c>
      <c r="F194" s="53"/>
      <c r="G194" s="48"/>
      <c r="H194" s="58" t="n">
        <v>7</v>
      </c>
      <c r="I194" s="58" t="n">
        <f aca="false">G194*H194</f>
        <v>0</v>
      </c>
      <c r="J194" s="0"/>
      <c r="K194" s="0"/>
      <c r="L194" s="0"/>
      <c r="M194" s="50"/>
      <c r="N194" s="74"/>
    </row>
    <row r="195" customFormat="false" ht="12.8" hidden="false" customHeight="false" outlineLevel="0" collapsed="false">
      <c r="A195" s="42" t="s">
        <v>38</v>
      </c>
      <c r="B195" s="72"/>
      <c r="C195" s="60" t="s">
        <v>217</v>
      </c>
      <c r="D195" s="75" t="s">
        <v>218</v>
      </c>
      <c r="E195" s="60" t="s">
        <v>223</v>
      </c>
      <c r="F195" s="62"/>
      <c r="G195" s="48"/>
      <c r="H195" s="58"/>
      <c r="I195" s="58"/>
      <c r="J195" s="50"/>
      <c r="K195" s="73"/>
      <c r="L195" s="50"/>
      <c r="M195" s="50"/>
      <c r="N195" s="74"/>
    </row>
    <row r="196" customFormat="false" ht="12.8" hidden="false" customHeight="false" outlineLevel="0" collapsed="false">
      <c r="A196" s="42" t="s">
        <v>33</v>
      </c>
      <c r="B196" s="71" t="s">
        <v>224</v>
      </c>
      <c r="C196" s="44" t="s">
        <v>214</v>
      </c>
      <c r="D196" s="45" t="s">
        <v>225</v>
      </c>
      <c r="E196" s="45" t="s">
        <v>226</v>
      </c>
      <c r="F196" s="44"/>
      <c r="G196" s="64"/>
      <c r="H196" s="49" t="n">
        <v>8</v>
      </c>
      <c r="I196" s="49" t="n">
        <f aca="false">G196*H196</f>
        <v>0</v>
      </c>
      <c r="J196" s="0"/>
      <c r="K196" s="0"/>
      <c r="L196" s="0"/>
      <c r="M196" s="50"/>
      <c r="N196" s="74"/>
    </row>
    <row r="197" customFormat="false" ht="12.8" hidden="false" customHeight="false" outlineLevel="0" collapsed="false">
      <c r="A197" s="42" t="s">
        <v>38</v>
      </c>
      <c r="B197" s="71"/>
      <c r="C197" s="50" t="s">
        <v>217</v>
      </c>
      <c r="D197" s="73" t="s">
        <v>227</v>
      </c>
      <c r="E197" s="73" t="s">
        <v>228</v>
      </c>
      <c r="F197" s="44"/>
      <c r="G197" s="64"/>
      <c r="H197" s="49"/>
      <c r="I197" s="49"/>
      <c r="J197" s="50"/>
      <c r="K197" s="73"/>
      <c r="L197" s="73"/>
      <c r="M197" s="50"/>
      <c r="N197" s="74"/>
    </row>
    <row r="198" customFormat="false" ht="12.8" hidden="false" customHeight="false" outlineLevel="0" collapsed="false">
      <c r="A198" s="42" t="s">
        <v>33</v>
      </c>
      <c r="B198" s="72" t="s">
        <v>224</v>
      </c>
      <c r="C198" s="53" t="s">
        <v>214</v>
      </c>
      <c r="D198" s="54" t="s">
        <v>225</v>
      </c>
      <c r="E198" s="54" t="s">
        <v>229</v>
      </c>
      <c r="F198" s="53"/>
      <c r="G198" s="69"/>
      <c r="H198" s="58" t="n">
        <v>7.5</v>
      </c>
      <c r="I198" s="58" t="n">
        <f aca="false">G198*H198</f>
        <v>0</v>
      </c>
      <c r="J198" s="0"/>
      <c r="K198" s="0"/>
      <c r="L198" s="0"/>
      <c r="M198" s="50"/>
      <c r="N198" s="74"/>
    </row>
    <row r="199" customFormat="false" ht="12.8" hidden="false" customHeight="false" outlineLevel="0" collapsed="false">
      <c r="A199" s="42" t="s">
        <v>38</v>
      </c>
      <c r="B199" s="72"/>
      <c r="C199" s="60" t="s">
        <v>217</v>
      </c>
      <c r="D199" s="75" t="s">
        <v>227</v>
      </c>
      <c r="E199" s="75" t="s">
        <v>230</v>
      </c>
      <c r="F199" s="62"/>
      <c r="G199" s="69"/>
      <c r="H199" s="58"/>
      <c r="I199" s="58"/>
      <c r="J199" s="50"/>
      <c r="K199" s="73"/>
      <c r="L199" s="73"/>
      <c r="M199" s="50"/>
      <c r="N199" s="74"/>
    </row>
    <row r="200" customFormat="false" ht="12.8" hidden="false" customHeight="false" outlineLevel="0" collapsed="false">
      <c r="A200" s="42" t="s">
        <v>33</v>
      </c>
      <c r="B200" s="71" t="s">
        <v>224</v>
      </c>
      <c r="C200" s="44" t="s">
        <v>214</v>
      </c>
      <c r="D200" s="45" t="s">
        <v>225</v>
      </c>
      <c r="E200" s="45" t="s">
        <v>216</v>
      </c>
      <c r="F200" s="44"/>
      <c r="G200" s="64"/>
      <c r="H200" s="49" t="n">
        <v>7</v>
      </c>
      <c r="I200" s="49" t="n">
        <f aca="false">G200*H200</f>
        <v>0</v>
      </c>
      <c r="J200" s="0"/>
      <c r="K200" s="0"/>
      <c r="L200" s="0"/>
      <c r="M200" s="50"/>
      <c r="N200" s="74"/>
    </row>
    <row r="201" customFormat="false" ht="12.8" hidden="false" customHeight="false" outlineLevel="0" collapsed="false">
      <c r="A201" s="42" t="s">
        <v>38</v>
      </c>
      <c r="B201" s="71"/>
      <c r="C201" s="50" t="s">
        <v>217</v>
      </c>
      <c r="D201" s="73" t="s">
        <v>227</v>
      </c>
      <c r="E201" s="73" t="s">
        <v>219</v>
      </c>
      <c r="F201" s="44"/>
      <c r="G201" s="64"/>
      <c r="H201" s="49"/>
      <c r="I201" s="49"/>
      <c r="J201" s="50"/>
      <c r="K201" s="73"/>
      <c r="L201" s="73"/>
      <c r="M201" s="50"/>
      <c r="N201" s="74"/>
    </row>
    <row r="202" customFormat="false" ht="12.8" hidden="false" customHeight="false" outlineLevel="0" collapsed="false">
      <c r="A202" s="42" t="s">
        <v>33</v>
      </c>
      <c r="B202" s="52" t="s">
        <v>231</v>
      </c>
      <c r="C202" s="53" t="s">
        <v>214</v>
      </c>
      <c r="D202" s="54" t="s">
        <v>232</v>
      </c>
      <c r="E202" s="54" t="s">
        <v>233</v>
      </c>
      <c r="F202" s="53"/>
      <c r="G202" s="69"/>
      <c r="H202" s="58" t="n">
        <v>8</v>
      </c>
      <c r="I202" s="58" t="n">
        <f aca="false">G202*H202</f>
        <v>0</v>
      </c>
      <c r="J202" s="0"/>
      <c r="K202" s="0"/>
      <c r="L202" s="0"/>
      <c r="M202" s="50"/>
      <c r="N202" s="74"/>
    </row>
    <row r="203" customFormat="false" ht="12.8" hidden="false" customHeight="false" outlineLevel="0" collapsed="false">
      <c r="A203" s="42" t="s">
        <v>38</v>
      </c>
      <c r="B203" s="52"/>
      <c r="C203" s="60" t="s">
        <v>217</v>
      </c>
      <c r="D203" s="75" t="s">
        <v>234</v>
      </c>
      <c r="E203" s="60" t="s">
        <v>235</v>
      </c>
      <c r="F203" s="62"/>
      <c r="G203" s="69"/>
      <c r="H203" s="58"/>
      <c r="I203" s="58"/>
      <c r="J203" s="50"/>
      <c r="K203" s="73"/>
      <c r="L203" s="50"/>
      <c r="M203" s="50"/>
      <c r="N203" s="74"/>
    </row>
    <row r="204" customFormat="false" ht="12.8" hidden="false" customHeight="false" outlineLevel="0" collapsed="false">
      <c r="A204" s="42" t="s">
        <v>33</v>
      </c>
      <c r="B204" s="43" t="s">
        <v>231</v>
      </c>
      <c r="C204" s="44" t="s">
        <v>214</v>
      </c>
      <c r="D204" s="45" t="s">
        <v>232</v>
      </c>
      <c r="E204" s="45" t="s">
        <v>236</v>
      </c>
      <c r="F204" s="44"/>
      <c r="G204" s="64"/>
      <c r="H204" s="49" t="n">
        <v>7.5</v>
      </c>
      <c r="I204" s="49" t="n">
        <f aca="false">G204*H204</f>
        <v>0</v>
      </c>
      <c r="J204" s="0"/>
      <c r="K204" s="0"/>
      <c r="L204" s="0"/>
      <c r="M204" s="50"/>
      <c r="N204" s="74"/>
    </row>
    <row r="205" customFormat="false" ht="12.8" hidden="false" customHeight="false" outlineLevel="0" collapsed="false">
      <c r="A205" s="42" t="s">
        <v>38</v>
      </c>
      <c r="B205" s="43"/>
      <c r="C205" s="50" t="s">
        <v>217</v>
      </c>
      <c r="D205" s="73" t="s">
        <v>234</v>
      </c>
      <c r="E205" s="50" t="s">
        <v>237</v>
      </c>
      <c r="F205" s="44"/>
      <c r="G205" s="64"/>
      <c r="H205" s="49"/>
      <c r="I205" s="49"/>
      <c r="J205" s="50"/>
      <c r="K205" s="73"/>
      <c r="L205" s="50"/>
      <c r="M205" s="50"/>
      <c r="N205" s="74"/>
    </row>
    <row r="206" customFormat="false" ht="12.8" hidden="false" customHeight="false" outlineLevel="0" collapsed="false">
      <c r="A206" s="42" t="s">
        <v>33</v>
      </c>
      <c r="B206" s="52" t="s">
        <v>231</v>
      </c>
      <c r="C206" s="53" t="s">
        <v>214</v>
      </c>
      <c r="D206" s="54" t="s">
        <v>232</v>
      </c>
      <c r="E206" s="54" t="s">
        <v>238</v>
      </c>
      <c r="F206" s="53"/>
      <c r="G206" s="48"/>
      <c r="H206" s="58" t="n">
        <v>5</v>
      </c>
      <c r="I206" s="58" t="n">
        <f aca="false">G206*H206</f>
        <v>0</v>
      </c>
      <c r="J206" s="0"/>
      <c r="K206" s="0"/>
      <c r="L206" s="0"/>
      <c r="M206" s="50"/>
      <c r="N206" s="74"/>
    </row>
    <row r="207" customFormat="false" ht="12.8" hidden="false" customHeight="false" outlineLevel="0" collapsed="false">
      <c r="A207" s="42" t="s">
        <v>38</v>
      </c>
      <c r="B207" s="52"/>
      <c r="C207" s="60" t="s">
        <v>217</v>
      </c>
      <c r="D207" s="75" t="s">
        <v>234</v>
      </c>
      <c r="E207" s="60" t="s">
        <v>239</v>
      </c>
      <c r="F207" s="62"/>
      <c r="G207" s="48"/>
      <c r="H207" s="58"/>
      <c r="I207" s="58"/>
      <c r="J207" s="50"/>
      <c r="K207" s="73"/>
      <c r="L207" s="50"/>
      <c r="M207" s="50"/>
      <c r="N207" s="74"/>
    </row>
    <row r="208" s="77" customFormat="true" ht="12.8" hidden="false" customHeight="false" outlineLevel="0" collapsed="false">
      <c r="A208" s="42" t="s">
        <v>33</v>
      </c>
      <c r="B208" s="43" t="s">
        <v>231</v>
      </c>
      <c r="C208" s="44" t="s">
        <v>214</v>
      </c>
      <c r="D208" s="45" t="s">
        <v>240</v>
      </c>
      <c r="E208" s="45"/>
      <c r="F208" s="97"/>
      <c r="G208" s="57"/>
      <c r="H208" s="49" t="n">
        <v>7.5</v>
      </c>
      <c r="I208" s="49" t="n">
        <f aca="false">G208*H208</f>
        <v>0</v>
      </c>
      <c r="J208" s="0"/>
      <c r="K208" s="0"/>
      <c r="L208" s="51"/>
      <c r="M208" s="50"/>
      <c r="N208" s="74"/>
      <c r="ALC208" s="78"/>
      <c r="ALD208" s="78"/>
      <c r="ALE208" s="78"/>
      <c r="ALF208" s="78"/>
      <c r="ALG208" s="78"/>
      <c r="ALH208" s="78"/>
      <c r="ALI208" s="78"/>
      <c r="ALJ208" s="78"/>
      <c r="ALK208" s="78"/>
      <c r="ALL208" s="78"/>
      <c r="ALM208" s="78"/>
      <c r="ALN208" s="78"/>
      <c r="ALO208" s="78"/>
      <c r="ALP208" s="78"/>
      <c r="ALQ208" s="78"/>
      <c r="ALR208" s="78"/>
      <c r="ALS208" s="78"/>
      <c r="ALT208" s="78"/>
      <c r="ALU208" s="78"/>
      <c r="ALV208" s="78"/>
      <c r="ALW208" s="78"/>
      <c r="ALX208" s="78"/>
      <c r="ALY208" s="78"/>
      <c r="ALZ208" s="78"/>
      <c r="AMA208" s="78"/>
      <c r="AMB208" s="78"/>
      <c r="AMC208" s="78"/>
      <c r="AMD208" s="78"/>
      <c r="AME208" s="78"/>
      <c r="AMF208" s="78"/>
      <c r="AMG208" s="78"/>
      <c r="AMH208" s="78"/>
      <c r="AMI208" s="78"/>
      <c r="AMJ208" s="78"/>
    </row>
    <row r="209" s="77" customFormat="true" ht="19.25" hidden="false" customHeight="false" outlineLevel="0" collapsed="false">
      <c r="A209" s="42" t="s">
        <v>38</v>
      </c>
      <c r="B209" s="43"/>
      <c r="C209" s="50" t="s">
        <v>217</v>
      </c>
      <c r="D209" s="51" t="s">
        <v>241</v>
      </c>
      <c r="E209" s="45"/>
      <c r="F209" s="97"/>
      <c r="G209" s="57"/>
      <c r="H209" s="49"/>
      <c r="I209" s="49"/>
      <c r="J209" s="50"/>
      <c r="K209" s="51"/>
      <c r="L209" s="51"/>
      <c r="M209" s="50"/>
      <c r="N209" s="74"/>
      <c r="ALC209" s="78"/>
      <c r="ALD209" s="78"/>
      <c r="ALE209" s="78"/>
      <c r="ALF209" s="78"/>
      <c r="ALG209" s="78"/>
      <c r="ALH209" s="78"/>
      <c r="ALI209" s="78"/>
      <c r="ALJ209" s="78"/>
      <c r="ALK209" s="78"/>
      <c r="ALL209" s="78"/>
      <c r="ALM209" s="78"/>
      <c r="ALN209" s="78"/>
      <c r="ALO209" s="78"/>
      <c r="ALP209" s="78"/>
      <c r="ALQ209" s="78"/>
      <c r="ALR209" s="78"/>
      <c r="ALS209" s="78"/>
      <c r="ALT209" s="78"/>
      <c r="ALU209" s="78"/>
      <c r="ALV209" s="78"/>
      <c r="ALW209" s="78"/>
      <c r="ALX209" s="78"/>
      <c r="ALY209" s="78"/>
      <c r="ALZ209" s="78"/>
      <c r="AMA209" s="78"/>
      <c r="AMB209" s="78"/>
      <c r="AMC209" s="78"/>
      <c r="AMD209" s="78"/>
      <c r="AME209" s="78"/>
      <c r="AMF209" s="78"/>
      <c r="AMG209" s="78"/>
      <c r="AMH209" s="78"/>
      <c r="AMI209" s="78"/>
      <c r="AMJ209" s="78"/>
    </row>
    <row r="210" customFormat="false" ht="12.8" hidden="false" customHeight="false" outlineLevel="0" collapsed="false">
      <c r="A210" s="42" t="s">
        <v>33</v>
      </c>
      <c r="B210" s="52" t="s">
        <v>231</v>
      </c>
      <c r="C210" s="53" t="s">
        <v>214</v>
      </c>
      <c r="D210" s="54" t="s">
        <v>242</v>
      </c>
      <c r="E210" s="54" t="s">
        <v>243</v>
      </c>
      <c r="F210" s="53"/>
      <c r="G210" s="48"/>
      <c r="H210" s="58" t="n">
        <v>8</v>
      </c>
      <c r="I210" s="58" t="n">
        <f aca="false">G210*H210</f>
        <v>0</v>
      </c>
      <c r="J210" s="0"/>
      <c r="K210" s="0"/>
      <c r="L210" s="0"/>
      <c r="M210" s="50"/>
      <c r="N210" s="74"/>
    </row>
    <row r="211" customFormat="false" ht="12.8" hidden="false" customHeight="false" outlineLevel="0" collapsed="false">
      <c r="A211" s="42" t="s">
        <v>38</v>
      </c>
      <c r="B211" s="52"/>
      <c r="C211" s="60" t="s">
        <v>217</v>
      </c>
      <c r="D211" s="75" t="s">
        <v>244</v>
      </c>
      <c r="E211" s="60" t="s">
        <v>235</v>
      </c>
      <c r="F211" s="62"/>
      <c r="G211" s="48"/>
      <c r="H211" s="58"/>
      <c r="I211" s="58"/>
      <c r="J211" s="50"/>
      <c r="K211" s="73"/>
      <c r="L211" s="50"/>
      <c r="M211" s="50"/>
      <c r="N211" s="74"/>
    </row>
    <row r="212" customFormat="false" ht="12.8" hidden="false" customHeight="false" outlineLevel="0" collapsed="false">
      <c r="A212" s="42" t="s">
        <v>33</v>
      </c>
      <c r="B212" s="43" t="s">
        <v>231</v>
      </c>
      <c r="C212" s="44" t="s">
        <v>214</v>
      </c>
      <c r="D212" s="45" t="s">
        <v>242</v>
      </c>
      <c r="E212" s="45" t="s">
        <v>236</v>
      </c>
      <c r="F212" s="44"/>
      <c r="G212" s="64"/>
      <c r="H212" s="49" t="n">
        <v>7.5</v>
      </c>
      <c r="I212" s="49" t="n">
        <f aca="false">G212*H212</f>
        <v>0</v>
      </c>
      <c r="J212" s="0"/>
      <c r="K212" s="0"/>
      <c r="L212" s="0"/>
      <c r="M212" s="50"/>
      <c r="N212" s="74"/>
    </row>
    <row r="213" customFormat="false" ht="12.8" hidden="false" customHeight="false" outlineLevel="0" collapsed="false">
      <c r="A213" s="42" t="s">
        <v>38</v>
      </c>
      <c r="B213" s="43"/>
      <c r="C213" s="50" t="s">
        <v>217</v>
      </c>
      <c r="D213" s="73" t="s">
        <v>244</v>
      </c>
      <c r="E213" s="50" t="s">
        <v>237</v>
      </c>
      <c r="F213" s="44"/>
      <c r="G213" s="64"/>
      <c r="H213" s="49"/>
      <c r="I213" s="49"/>
      <c r="J213" s="50"/>
      <c r="K213" s="73"/>
      <c r="L213" s="50"/>
      <c r="M213" s="50"/>
      <c r="N213" s="74"/>
    </row>
    <row r="214" customFormat="false" ht="12.8" hidden="false" customHeight="false" outlineLevel="0" collapsed="false">
      <c r="A214" s="42" t="s">
        <v>33</v>
      </c>
      <c r="B214" s="52" t="s">
        <v>231</v>
      </c>
      <c r="C214" s="53" t="s">
        <v>214</v>
      </c>
      <c r="D214" s="54" t="s">
        <v>242</v>
      </c>
      <c r="E214" s="54" t="s">
        <v>245</v>
      </c>
      <c r="F214" s="53"/>
      <c r="G214" s="69"/>
      <c r="H214" s="58" t="n">
        <v>5</v>
      </c>
      <c r="I214" s="58" t="n">
        <f aca="false">G214*H214</f>
        <v>0</v>
      </c>
      <c r="J214" s="0"/>
      <c r="K214" s="0"/>
      <c r="L214" s="0"/>
      <c r="M214" s="50"/>
      <c r="N214" s="74"/>
    </row>
    <row r="215" customFormat="false" ht="12.8" hidden="false" customHeight="false" outlineLevel="0" collapsed="false">
      <c r="A215" s="42" t="s">
        <v>38</v>
      </c>
      <c r="B215" s="52"/>
      <c r="C215" s="60" t="s">
        <v>217</v>
      </c>
      <c r="D215" s="75" t="s">
        <v>244</v>
      </c>
      <c r="E215" s="60" t="s">
        <v>239</v>
      </c>
      <c r="F215" s="62"/>
      <c r="G215" s="69"/>
      <c r="H215" s="58"/>
      <c r="I215" s="58"/>
      <c r="J215" s="50"/>
      <c r="K215" s="73"/>
      <c r="L215" s="50"/>
      <c r="M215" s="50"/>
      <c r="N215" s="74"/>
    </row>
    <row r="216" customFormat="false" ht="12.8" hidden="false" customHeight="false" outlineLevel="0" collapsed="false">
      <c r="A216" s="42" t="s">
        <v>33</v>
      </c>
      <c r="B216" s="71" t="s">
        <v>246</v>
      </c>
      <c r="C216" s="44" t="s">
        <v>214</v>
      </c>
      <c r="D216" s="45" t="s">
        <v>246</v>
      </c>
      <c r="E216" s="45" t="s">
        <v>247</v>
      </c>
      <c r="F216" s="44"/>
      <c r="G216" s="64"/>
      <c r="H216" s="49" t="n">
        <v>20</v>
      </c>
      <c r="I216" s="49" t="n">
        <f aca="false">G216*H216</f>
        <v>0</v>
      </c>
      <c r="J216" s="0"/>
      <c r="K216" s="0"/>
      <c r="L216" s="0"/>
      <c r="M216" s="50"/>
      <c r="N216" s="74"/>
    </row>
    <row r="217" customFormat="false" ht="12.8" hidden="false" customHeight="false" outlineLevel="0" collapsed="false">
      <c r="A217" s="42" t="s">
        <v>38</v>
      </c>
      <c r="B217" s="71"/>
      <c r="C217" s="50" t="s">
        <v>217</v>
      </c>
      <c r="D217" s="50" t="s">
        <v>248</v>
      </c>
      <c r="E217" s="50" t="s">
        <v>249</v>
      </c>
      <c r="F217" s="44"/>
      <c r="G217" s="64"/>
      <c r="H217" s="49"/>
      <c r="I217" s="49"/>
      <c r="J217" s="50"/>
      <c r="K217" s="50"/>
      <c r="L217" s="50"/>
      <c r="M217" s="50"/>
      <c r="N217" s="74"/>
    </row>
    <row r="218" customFormat="false" ht="12.8" hidden="false" customHeight="false" outlineLevel="0" collapsed="false">
      <c r="A218" s="42" t="s">
        <v>33</v>
      </c>
      <c r="B218" s="52" t="s">
        <v>250</v>
      </c>
      <c r="C218" s="53" t="s">
        <v>214</v>
      </c>
      <c r="D218" s="54" t="s">
        <v>251</v>
      </c>
      <c r="E218" s="54" t="s">
        <v>252</v>
      </c>
      <c r="F218" s="53"/>
      <c r="G218" s="69"/>
      <c r="H218" s="58" t="n">
        <v>15</v>
      </c>
      <c r="I218" s="58" t="n">
        <f aca="false">G218*H218</f>
        <v>0</v>
      </c>
      <c r="J218" s="0"/>
      <c r="K218" s="0"/>
      <c r="L218" s="0"/>
      <c r="M218" s="50"/>
      <c r="N218" s="74"/>
    </row>
    <row r="219" customFormat="false" ht="12.8" hidden="false" customHeight="false" outlineLevel="0" collapsed="false">
      <c r="A219" s="42" t="s">
        <v>38</v>
      </c>
      <c r="B219" s="52"/>
      <c r="C219" s="60" t="s">
        <v>217</v>
      </c>
      <c r="D219" s="60" t="s">
        <v>253</v>
      </c>
      <c r="E219" s="75" t="s">
        <v>254</v>
      </c>
      <c r="F219" s="62"/>
      <c r="G219" s="69"/>
      <c r="H219" s="58"/>
      <c r="I219" s="58"/>
      <c r="J219" s="50"/>
      <c r="K219" s="50"/>
      <c r="L219" s="73"/>
      <c r="M219" s="50"/>
      <c r="N219" s="74"/>
    </row>
    <row r="220" customFormat="false" ht="12.8" hidden="false" customHeight="false" outlineLevel="0" collapsed="false">
      <c r="A220" s="42" t="s">
        <v>33</v>
      </c>
      <c r="B220" s="43" t="s">
        <v>250</v>
      </c>
      <c r="C220" s="44" t="s">
        <v>214</v>
      </c>
      <c r="D220" s="45" t="s">
        <v>255</v>
      </c>
      <c r="E220" s="45" t="s">
        <v>252</v>
      </c>
      <c r="F220" s="44"/>
      <c r="G220" s="64"/>
      <c r="H220" s="49" t="n">
        <v>12.5</v>
      </c>
      <c r="I220" s="98" t="n">
        <f aca="false">G220*H220</f>
        <v>0</v>
      </c>
      <c r="J220" s="0"/>
      <c r="K220" s="0"/>
      <c r="L220" s="0"/>
      <c r="M220" s="50"/>
      <c r="N220" s="74"/>
    </row>
    <row r="221" customFormat="false" ht="12.8" hidden="false" customHeight="false" outlineLevel="0" collapsed="false">
      <c r="A221" s="42" t="s">
        <v>38</v>
      </c>
      <c r="B221" s="43"/>
      <c r="C221" s="50" t="s">
        <v>217</v>
      </c>
      <c r="D221" s="50" t="s">
        <v>256</v>
      </c>
      <c r="E221" s="73" t="s">
        <v>254</v>
      </c>
      <c r="F221" s="44"/>
      <c r="G221" s="64"/>
      <c r="H221" s="49"/>
      <c r="I221" s="98"/>
      <c r="J221" s="50"/>
      <c r="K221" s="50"/>
      <c r="L221" s="73"/>
      <c r="M221" s="50"/>
      <c r="N221" s="74"/>
    </row>
    <row r="222" customFormat="false" ht="12.8" hidden="false" customHeight="false" outlineLevel="0" collapsed="false">
      <c r="A222" s="42" t="s">
        <v>33</v>
      </c>
      <c r="B222" s="52" t="s">
        <v>250</v>
      </c>
      <c r="C222" s="53" t="s">
        <v>214</v>
      </c>
      <c r="D222" s="54" t="s">
        <v>257</v>
      </c>
      <c r="E222" s="54" t="s">
        <v>252</v>
      </c>
      <c r="F222" s="53"/>
      <c r="G222" s="69"/>
      <c r="H222" s="58" t="n">
        <v>7.5</v>
      </c>
      <c r="I222" s="58" t="n">
        <f aca="false">G222*H222</f>
        <v>0</v>
      </c>
      <c r="J222" s="0"/>
      <c r="K222" s="0"/>
      <c r="L222" s="0"/>
      <c r="M222" s="50"/>
      <c r="N222" s="74"/>
    </row>
    <row r="223" customFormat="false" ht="12.8" hidden="false" customHeight="false" outlineLevel="0" collapsed="false">
      <c r="A223" s="42" t="s">
        <v>38</v>
      </c>
      <c r="B223" s="52"/>
      <c r="C223" s="60" t="s">
        <v>217</v>
      </c>
      <c r="D223" s="60" t="s">
        <v>258</v>
      </c>
      <c r="E223" s="75" t="s">
        <v>254</v>
      </c>
      <c r="F223" s="62"/>
      <c r="G223" s="69"/>
      <c r="H223" s="58"/>
      <c r="I223" s="58"/>
      <c r="J223" s="50"/>
      <c r="K223" s="50"/>
      <c r="L223" s="73"/>
      <c r="M223" s="50"/>
      <c r="N223" s="74"/>
    </row>
    <row r="224" customFormat="false" ht="12.8" hidden="false" customHeight="false" outlineLevel="0" collapsed="false">
      <c r="A224" s="42" t="s">
        <v>33</v>
      </c>
      <c r="B224" s="43" t="s">
        <v>250</v>
      </c>
      <c r="C224" s="44" t="s">
        <v>214</v>
      </c>
      <c r="D224" s="45" t="s">
        <v>259</v>
      </c>
      <c r="E224" s="45" t="s">
        <v>260</v>
      </c>
      <c r="F224" s="44"/>
      <c r="G224" s="64"/>
      <c r="H224" s="49" t="n">
        <v>12</v>
      </c>
      <c r="I224" s="49" t="n">
        <f aca="false">G224*H224</f>
        <v>0</v>
      </c>
      <c r="J224" s="0"/>
      <c r="K224" s="0"/>
      <c r="L224" s="0"/>
      <c r="M224" s="50"/>
      <c r="N224" s="74"/>
    </row>
    <row r="225" customFormat="false" ht="12.8" hidden="false" customHeight="false" outlineLevel="0" collapsed="false">
      <c r="A225" s="42" t="s">
        <v>38</v>
      </c>
      <c r="B225" s="43"/>
      <c r="C225" s="50" t="s">
        <v>217</v>
      </c>
      <c r="D225" s="73" t="s">
        <v>261</v>
      </c>
      <c r="E225" s="73" t="s">
        <v>262</v>
      </c>
      <c r="F225" s="44"/>
      <c r="G225" s="64"/>
      <c r="H225" s="49"/>
      <c r="I225" s="49"/>
      <c r="J225" s="50"/>
      <c r="K225" s="73"/>
      <c r="L225" s="73"/>
      <c r="M225" s="50"/>
      <c r="N225" s="74"/>
    </row>
    <row r="226" customFormat="false" ht="12.8" hidden="false" customHeight="false" outlineLevel="0" collapsed="false">
      <c r="A226" s="37" t="s">
        <v>24</v>
      </c>
      <c r="B226" s="38"/>
      <c r="C226" s="39" t="s">
        <v>26</v>
      </c>
      <c r="D226" s="40" t="s">
        <v>27</v>
      </c>
      <c r="E226" s="40" t="s">
        <v>28</v>
      </c>
      <c r="F226" s="41" t="s">
        <v>29</v>
      </c>
      <c r="G226" s="37" t="s">
        <v>30</v>
      </c>
      <c r="H226" s="41" t="s">
        <v>31</v>
      </c>
      <c r="I226" s="88" t="n">
        <f aca="false">SUM(I190:I224)</f>
        <v>0</v>
      </c>
      <c r="J226" s="50"/>
      <c r="K226" s="51"/>
      <c r="L226" s="51"/>
      <c r="M226" s="74"/>
      <c r="N226" s="74"/>
    </row>
    <row r="227" customFormat="false" ht="12.8" hidden="false" customHeight="false" outlineLevel="0" collapsed="false">
      <c r="A227" s="42" t="s">
        <v>33</v>
      </c>
      <c r="B227" s="52" t="s">
        <v>34</v>
      </c>
      <c r="C227" s="53" t="s">
        <v>263</v>
      </c>
      <c r="D227" s="54" t="s">
        <v>264</v>
      </c>
      <c r="E227" s="54" t="s">
        <v>265</v>
      </c>
      <c r="F227" s="56"/>
      <c r="G227" s="48"/>
      <c r="H227" s="21" t="n">
        <v>40</v>
      </c>
      <c r="I227" s="58" t="n">
        <f aca="false">G227*H227</f>
        <v>0</v>
      </c>
      <c r="J227" s="0"/>
      <c r="K227" s="0"/>
      <c r="L227" s="0"/>
      <c r="M227" s="50"/>
      <c r="N227" s="74"/>
    </row>
    <row r="228" customFormat="false" ht="12.8" hidden="false" customHeight="false" outlineLevel="0" collapsed="false">
      <c r="A228" s="42" t="s">
        <v>38</v>
      </c>
      <c r="B228" s="52"/>
      <c r="C228" s="60" t="s">
        <v>266</v>
      </c>
      <c r="D228" s="61" t="s">
        <v>267</v>
      </c>
      <c r="E228" s="61" t="s">
        <v>265</v>
      </c>
      <c r="F228" s="65"/>
      <c r="G228" s="48"/>
      <c r="H228" s="21"/>
      <c r="I228" s="58"/>
      <c r="J228" s="50"/>
      <c r="K228" s="51"/>
      <c r="L228" s="51"/>
      <c r="M228" s="50"/>
      <c r="N228" s="74"/>
    </row>
    <row r="229" customFormat="false" ht="12.8" hidden="false" customHeight="false" outlineLevel="0" collapsed="false">
      <c r="A229" s="42" t="s">
        <v>33</v>
      </c>
      <c r="B229" s="43" t="s">
        <v>268</v>
      </c>
      <c r="C229" s="44" t="s">
        <v>263</v>
      </c>
      <c r="D229" s="45" t="s">
        <v>269</v>
      </c>
      <c r="E229" s="45" t="s">
        <v>270</v>
      </c>
      <c r="F229" s="44"/>
      <c r="G229" s="57"/>
      <c r="H229" s="49" t="n">
        <v>30</v>
      </c>
      <c r="I229" s="49" t="n">
        <f aca="false">G229*H229</f>
        <v>0</v>
      </c>
      <c r="J229" s="0"/>
      <c r="K229" s="0"/>
      <c r="L229" s="0"/>
      <c r="M229" s="50"/>
      <c r="N229" s="74"/>
    </row>
    <row r="230" customFormat="false" ht="12.8" hidden="false" customHeight="false" outlineLevel="0" collapsed="false">
      <c r="A230" s="42" t="s">
        <v>38</v>
      </c>
      <c r="B230" s="43"/>
      <c r="C230" s="50" t="s">
        <v>266</v>
      </c>
      <c r="D230" s="73" t="s">
        <v>271</v>
      </c>
      <c r="E230" s="50" t="s">
        <v>272</v>
      </c>
      <c r="F230" s="44"/>
      <c r="G230" s="57"/>
      <c r="H230" s="49"/>
      <c r="I230" s="49"/>
      <c r="J230" s="50"/>
      <c r="K230" s="73"/>
      <c r="L230" s="50"/>
      <c r="M230" s="50"/>
      <c r="N230" s="74"/>
    </row>
    <row r="231" customFormat="false" ht="12.8" hidden="false" customHeight="false" outlineLevel="0" collapsed="false">
      <c r="A231" s="42" t="s">
        <v>33</v>
      </c>
      <c r="B231" s="52" t="s">
        <v>273</v>
      </c>
      <c r="C231" s="53" t="s">
        <v>263</v>
      </c>
      <c r="D231" s="54" t="s">
        <v>274</v>
      </c>
      <c r="E231" s="54"/>
      <c r="F231" s="53"/>
      <c r="G231" s="48"/>
      <c r="H231" s="58" t="n">
        <v>25</v>
      </c>
      <c r="I231" s="58" t="n">
        <f aca="false">G231*H231</f>
        <v>0</v>
      </c>
      <c r="J231" s="0"/>
      <c r="K231" s="0"/>
      <c r="L231" s="51"/>
      <c r="M231" s="50"/>
      <c r="N231" s="74"/>
    </row>
    <row r="232" customFormat="false" ht="12.8" hidden="false" customHeight="false" outlineLevel="0" collapsed="false">
      <c r="A232" s="42" t="s">
        <v>38</v>
      </c>
      <c r="B232" s="52"/>
      <c r="C232" s="60" t="s">
        <v>266</v>
      </c>
      <c r="D232" s="61" t="s">
        <v>275</v>
      </c>
      <c r="E232" s="68"/>
      <c r="F232" s="62"/>
      <c r="G232" s="48"/>
      <c r="H232" s="58"/>
      <c r="I232" s="58"/>
      <c r="J232" s="50"/>
      <c r="K232" s="51"/>
      <c r="L232" s="51"/>
      <c r="M232" s="50"/>
      <c r="N232" s="74"/>
    </row>
    <row r="233" customFormat="false" ht="12.8" hidden="false" customHeight="false" outlineLevel="0" collapsed="false">
      <c r="A233" s="42" t="s">
        <v>33</v>
      </c>
      <c r="B233" s="43" t="s">
        <v>273</v>
      </c>
      <c r="C233" s="44" t="s">
        <v>263</v>
      </c>
      <c r="D233" s="45" t="s">
        <v>276</v>
      </c>
      <c r="E233" s="45"/>
      <c r="F233" s="44"/>
      <c r="G233" s="64"/>
      <c r="H233" s="49" t="n">
        <v>10</v>
      </c>
      <c r="I233" s="49" t="n">
        <f aca="false">G233*H233</f>
        <v>0</v>
      </c>
      <c r="J233" s="0"/>
      <c r="K233" s="0"/>
      <c r="L233" s="51"/>
      <c r="M233" s="50"/>
      <c r="N233" s="74"/>
    </row>
    <row r="234" customFormat="false" ht="12.8" hidden="false" customHeight="false" outlineLevel="0" collapsed="false">
      <c r="A234" s="42" t="s">
        <v>38</v>
      </c>
      <c r="B234" s="43"/>
      <c r="C234" s="50" t="s">
        <v>266</v>
      </c>
      <c r="D234" s="51" t="s">
        <v>277</v>
      </c>
      <c r="E234" s="45"/>
      <c r="F234" s="44"/>
      <c r="G234" s="64"/>
      <c r="H234" s="49"/>
      <c r="I234" s="49"/>
      <c r="J234" s="50"/>
      <c r="K234" s="51"/>
      <c r="L234" s="51"/>
      <c r="M234" s="50"/>
      <c r="N234" s="74"/>
    </row>
    <row r="235" customFormat="false" ht="12.8" hidden="false" customHeight="false" outlineLevel="0" collapsed="false">
      <c r="A235" s="42" t="s">
        <v>33</v>
      </c>
      <c r="B235" s="52" t="s">
        <v>278</v>
      </c>
      <c r="C235" s="53" t="s">
        <v>263</v>
      </c>
      <c r="D235" s="54" t="s">
        <v>279</v>
      </c>
      <c r="E235" s="54" t="s">
        <v>280</v>
      </c>
      <c r="F235" s="53"/>
      <c r="G235" s="69"/>
      <c r="H235" s="58" t="n">
        <v>20</v>
      </c>
      <c r="I235" s="58" t="n">
        <f aca="false">G235*H235</f>
        <v>0</v>
      </c>
      <c r="J235" s="0"/>
      <c r="K235" s="0"/>
      <c r="L235" s="0"/>
      <c r="M235" s="50"/>
      <c r="N235" s="74"/>
    </row>
    <row r="236" customFormat="false" ht="12.8" hidden="false" customHeight="false" outlineLevel="0" collapsed="false">
      <c r="A236" s="42" t="s">
        <v>38</v>
      </c>
      <c r="B236" s="52"/>
      <c r="C236" s="60" t="s">
        <v>266</v>
      </c>
      <c r="D236" s="61" t="s">
        <v>281</v>
      </c>
      <c r="E236" s="61" t="s">
        <v>282</v>
      </c>
      <c r="F236" s="62"/>
      <c r="G236" s="69"/>
      <c r="H236" s="58"/>
      <c r="I236" s="58"/>
      <c r="J236" s="50"/>
      <c r="K236" s="51"/>
      <c r="L236" s="51"/>
      <c r="M236" s="50"/>
      <c r="N236" s="74"/>
    </row>
    <row r="237" customFormat="false" ht="12.8" hidden="false" customHeight="false" outlineLevel="0" collapsed="false">
      <c r="A237" s="42" t="s">
        <v>33</v>
      </c>
      <c r="B237" s="43" t="s">
        <v>283</v>
      </c>
      <c r="C237" s="44" t="s">
        <v>263</v>
      </c>
      <c r="D237" s="45" t="s">
        <v>284</v>
      </c>
      <c r="E237" s="45"/>
      <c r="F237" s="44"/>
      <c r="G237" s="64"/>
      <c r="H237" s="49" t="n">
        <v>20</v>
      </c>
      <c r="I237" s="49" t="n">
        <f aca="false">G237*H237</f>
        <v>0</v>
      </c>
      <c r="J237" s="0"/>
      <c r="K237" s="0"/>
      <c r="L237" s="51"/>
      <c r="M237" s="50"/>
      <c r="N237" s="74"/>
    </row>
    <row r="238" customFormat="false" ht="12.8" hidden="false" customHeight="false" outlineLevel="0" collapsed="false">
      <c r="A238" s="42" t="s">
        <v>38</v>
      </c>
      <c r="B238" s="43"/>
      <c r="C238" s="50" t="s">
        <v>266</v>
      </c>
      <c r="D238" s="73" t="s">
        <v>285</v>
      </c>
      <c r="E238" s="45"/>
      <c r="F238" s="44"/>
      <c r="G238" s="64"/>
      <c r="H238" s="49"/>
      <c r="I238" s="49"/>
      <c r="J238" s="50"/>
      <c r="K238" s="73"/>
      <c r="L238" s="51"/>
      <c r="M238" s="50"/>
      <c r="N238" s="74"/>
    </row>
    <row r="239" customFormat="false" ht="12.8" hidden="false" customHeight="false" outlineLevel="0" collapsed="false">
      <c r="A239" s="42" t="s">
        <v>33</v>
      </c>
      <c r="B239" s="52" t="s">
        <v>286</v>
      </c>
      <c r="C239" s="53" t="s">
        <v>263</v>
      </c>
      <c r="D239" s="54" t="s">
        <v>287</v>
      </c>
      <c r="E239" s="54" t="s">
        <v>288</v>
      </c>
      <c r="F239" s="53"/>
      <c r="G239" s="48"/>
      <c r="H239" s="58" t="n">
        <v>30</v>
      </c>
      <c r="I239" s="58" t="n">
        <f aca="false">G239*H239</f>
        <v>0</v>
      </c>
      <c r="J239" s="0"/>
      <c r="K239" s="0"/>
      <c r="L239" s="0"/>
      <c r="M239" s="50"/>
      <c r="N239" s="74"/>
    </row>
    <row r="240" customFormat="false" ht="12.8" hidden="false" customHeight="false" outlineLevel="0" collapsed="false">
      <c r="A240" s="42" t="s">
        <v>38</v>
      </c>
      <c r="B240" s="52"/>
      <c r="C240" s="60" t="s">
        <v>266</v>
      </c>
      <c r="D240" s="75" t="s">
        <v>289</v>
      </c>
      <c r="E240" s="75" t="s">
        <v>290</v>
      </c>
      <c r="F240" s="62"/>
      <c r="G240" s="48"/>
      <c r="H240" s="58"/>
      <c r="I240" s="58"/>
      <c r="J240" s="50"/>
      <c r="K240" s="73"/>
      <c r="L240" s="73"/>
      <c r="M240" s="50"/>
      <c r="N240" s="74"/>
    </row>
    <row r="241" customFormat="false" ht="12.8" hidden="false" customHeight="true" outlineLevel="0" collapsed="false">
      <c r="A241" s="42" t="s">
        <v>33</v>
      </c>
      <c r="B241" s="99" t="s">
        <v>291</v>
      </c>
      <c r="C241" s="44" t="s">
        <v>263</v>
      </c>
      <c r="D241" s="45" t="s">
        <v>292</v>
      </c>
      <c r="E241" s="45" t="s">
        <v>293</v>
      </c>
      <c r="F241" s="44"/>
      <c r="G241" s="57"/>
      <c r="H241" s="49" t="n">
        <v>20</v>
      </c>
      <c r="I241" s="49" t="n">
        <f aca="false">G241*H241</f>
        <v>0</v>
      </c>
      <c r="J241" s="0"/>
      <c r="K241" s="0"/>
      <c r="L241" s="0"/>
      <c r="M241" s="50"/>
      <c r="N241" s="74"/>
    </row>
    <row r="242" customFormat="false" ht="12.8" hidden="false" customHeight="false" outlineLevel="0" collapsed="false">
      <c r="A242" s="42" t="s">
        <v>38</v>
      </c>
      <c r="B242" s="99"/>
      <c r="C242" s="50" t="s">
        <v>266</v>
      </c>
      <c r="D242" s="51" t="s">
        <v>294</v>
      </c>
      <c r="E242" s="51" t="s">
        <v>295</v>
      </c>
      <c r="F242" s="44"/>
      <c r="G242" s="57"/>
      <c r="H242" s="49"/>
      <c r="I242" s="49"/>
      <c r="J242" s="50"/>
      <c r="K242" s="51"/>
      <c r="L242" s="51"/>
      <c r="M242" s="50"/>
      <c r="N242" s="74"/>
    </row>
    <row r="243" customFormat="false" ht="19.25" hidden="false" customHeight="false" outlineLevel="0" collapsed="false">
      <c r="A243" s="42" t="s">
        <v>33</v>
      </c>
      <c r="B243" s="52" t="s">
        <v>296</v>
      </c>
      <c r="C243" s="53" t="s">
        <v>263</v>
      </c>
      <c r="D243" s="54" t="s">
        <v>297</v>
      </c>
      <c r="E243" s="54" t="s">
        <v>298</v>
      </c>
      <c r="F243" s="53"/>
      <c r="G243" s="48"/>
      <c r="H243" s="58" t="n">
        <v>10</v>
      </c>
      <c r="I243" s="58" t="n">
        <f aca="false">G243*H243</f>
        <v>0</v>
      </c>
      <c r="J243" s="0"/>
      <c r="K243" s="0"/>
      <c r="L243" s="0"/>
      <c r="M243" s="50"/>
      <c r="N243" s="74"/>
    </row>
    <row r="244" customFormat="false" ht="19.55" hidden="false" customHeight="true" outlineLevel="0" collapsed="false">
      <c r="A244" s="42" t="s">
        <v>38</v>
      </c>
      <c r="B244" s="52"/>
      <c r="C244" s="60" t="s">
        <v>266</v>
      </c>
      <c r="D244" s="75" t="s">
        <v>299</v>
      </c>
      <c r="E244" s="75" t="s">
        <v>300</v>
      </c>
      <c r="F244" s="62"/>
      <c r="G244" s="48"/>
      <c r="H244" s="58"/>
      <c r="I244" s="58"/>
      <c r="J244" s="50"/>
      <c r="K244" s="73"/>
      <c r="L244" s="73"/>
      <c r="M244" s="50"/>
      <c r="N244" s="74"/>
    </row>
    <row r="245" s="77" customFormat="true" ht="12.8" hidden="false" customHeight="false" outlineLevel="0" collapsed="false">
      <c r="A245" s="42" t="s">
        <v>33</v>
      </c>
      <c r="B245" s="43" t="s">
        <v>301</v>
      </c>
      <c r="C245" s="44" t="s">
        <v>263</v>
      </c>
      <c r="D245" s="100" t="s">
        <v>302</v>
      </c>
      <c r="E245" s="45"/>
      <c r="F245" s="44"/>
      <c r="G245" s="64"/>
      <c r="H245" s="49" t="n">
        <v>15</v>
      </c>
      <c r="I245" s="49" t="n">
        <f aca="false">G245*H245</f>
        <v>0</v>
      </c>
      <c r="J245" s="0"/>
      <c r="K245" s="0"/>
      <c r="L245" s="51"/>
      <c r="M245" s="50"/>
      <c r="N245" s="74"/>
      <c r="ALC245" s="78"/>
      <c r="ALD245" s="78"/>
      <c r="ALE245" s="78"/>
      <c r="ALF245" s="78"/>
      <c r="ALG245" s="78"/>
      <c r="ALH245" s="78"/>
      <c r="ALI245" s="78"/>
      <c r="ALJ245" s="78"/>
      <c r="ALK245" s="78"/>
      <c r="ALL245" s="78"/>
      <c r="ALM245" s="78"/>
      <c r="ALN245" s="78"/>
      <c r="ALO245" s="78"/>
      <c r="ALP245" s="78"/>
      <c r="ALQ245" s="78"/>
      <c r="ALR245" s="78"/>
      <c r="ALS245" s="78"/>
      <c r="ALT245" s="78"/>
      <c r="ALU245" s="78"/>
      <c r="ALV245" s="78"/>
      <c r="ALW245" s="78"/>
      <c r="ALX245" s="78"/>
      <c r="ALY245" s="78"/>
      <c r="ALZ245" s="78"/>
      <c r="AMA245" s="78"/>
      <c r="AMB245" s="78"/>
      <c r="AMC245" s="78"/>
      <c r="AMD245" s="78"/>
      <c r="AME245" s="78"/>
      <c r="AMF245" s="78"/>
      <c r="AMG245" s="78"/>
      <c r="AMH245" s="78"/>
      <c r="AMI245" s="78"/>
      <c r="AMJ245" s="78"/>
    </row>
    <row r="246" s="77" customFormat="true" ht="12.8" hidden="false" customHeight="false" outlineLevel="0" collapsed="false">
      <c r="A246" s="42" t="s">
        <v>38</v>
      </c>
      <c r="B246" s="43"/>
      <c r="C246" s="50" t="s">
        <v>266</v>
      </c>
      <c r="D246" s="73" t="s">
        <v>303</v>
      </c>
      <c r="E246" s="45"/>
      <c r="F246" s="44"/>
      <c r="G246" s="64"/>
      <c r="H246" s="49"/>
      <c r="I246" s="49"/>
      <c r="J246" s="50"/>
      <c r="K246" s="73"/>
      <c r="L246" s="51"/>
      <c r="M246" s="50"/>
      <c r="N246" s="74"/>
      <c r="ALC246" s="78"/>
      <c r="ALD246" s="78"/>
      <c r="ALE246" s="78"/>
      <c r="ALF246" s="78"/>
      <c r="ALG246" s="78"/>
      <c r="ALH246" s="78"/>
      <c r="ALI246" s="78"/>
      <c r="ALJ246" s="78"/>
      <c r="ALK246" s="78"/>
      <c r="ALL246" s="78"/>
      <c r="ALM246" s="78"/>
      <c r="ALN246" s="78"/>
      <c r="ALO246" s="78"/>
      <c r="ALP246" s="78"/>
      <c r="ALQ246" s="78"/>
      <c r="ALR246" s="78"/>
      <c r="ALS246" s="78"/>
      <c r="ALT246" s="78"/>
      <c r="ALU246" s="78"/>
      <c r="ALV246" s="78"/>
      <c r="ALW246" s="78"/>
      <c r="ALX246" s="78"/>
      <c r="ALY246" s="78"/>
      <c r="ALZ246" s="78"/>
      <c r="AMA246" s="78"/>
      <c r="AMB246" s="78"/>
      <c r="AMC246" s="78"/>
      <c r="AMD246" s="78"/>
      <c r="AME246" s="78"/>
      <c r="AMF246" s="78"/>
      <c r="AMG246" s="78"/>
      <c r="AMH246" s="78"/>
      <c r="AMI246" s="78"/>
      <c r="AMJ246" s="78"/>
    </row>
    <row r="247" s="77" customFormat="true" ht="19.25" hidden="false" customHeight="false" outlineLevel="0" collapsed="false">
      <c r="A247" s="42" t="s">
        <v>33</v>
      </c>
      <c r="B247" s="52" t="s">
        <v>304</v>
      </c>
      <c r="C247" s="53" t="s">
        <v>263</v>
      </c>
      <c r="D247" s="101" t="s">
        <v>305</v>
      </c>
      <c r="E247" s="54" t="s">
        <v>306</v>
      </c>
      <c r="F247" s="53"/>
      <c r="G247" s="69"/>
      <c r="H247" s="58" t="n">
        <v>20</v>
      </c>
      <c r="I247" s="58" t="n">
        <f aca="false">G247*H247</f>
        <v>0</v>
      </c>
      <c r="J247" s="0"/>
      <c r="K247" s="0"/>
      <c r="L247" s="0"/>
      <c r="M247" s="50"/>
      <c r="N247" s="74"/>
      <c r="ALC247" s="78"/>
      <c r="ALD247" s="78"/>
      <c r="ALE247" s="78"/>
      <c r="ALF247" s="78"/>
      <c r="ALG247" s="78"/>
      <c r="ALH247" s="78"/>
      <c r="ALI247" s="78"/>
      <c r="ALJ247" s="78"/>
      <c r="ALK247" s="78"/>
      <c r="ALL247" s="78"/>
      <c r="ALM247" s="78"/>
      <c r="ALN247" s="78"/>
      <c r="ALO247" s="78"/>
      <c r="ALP247" s="78"/>
      <c r="ALQ247" s="78"/>
      <c r="ALR247" s="78"/>
      <c r="ALS247" s="78"/>
      <c r="ALT247" s="78"/>
      <c r="ALU247" s="78"/>
      <c r="ALV247" s="78"/>
      <c r="ALW247" s="78"/>
      <c r="ALX247" s="78"/>
      <c r="ALY247" s="78"/>
      <c r="ALZ247" s="78"/>
      <c r="AMA247" s="78"/>
      <c r="AMB247" s="78"/>
      <c r="AMC247" s="78"/>
      <c r="AMD247" s="78"/>
      <c r="AME247" s="78"/>
      <c r="AMF247" s="78"/>
      <c r="AMG247" s="78"/>
      <c r="AMH247" s="78"/>
      <c r="AMI247" s="78"/>
      <c r="AMJ247" s="78"/>
    </row>
    <row r="248" s="77" customFormat="true" ht="12.8" hidden="false" customHeight="false" outlineLevel="0" collapsed="false">
      <c r="A248" s="42" t="s">
        <v>38</v>
      </c>
      <c r="B248" s="52"/>
      <c r="C248" s="60" t="s">
        <v>266</v>
      </c>
      <c r="D248" s="102" t="s">
        <v>307</v>
      </c>
      <c r="E248" s="61" t="s">
        <v>308</v>
      </c>
      <c r="F248" s="62"/>
      <c r="G248" s="69"/>
      <c r="H248" s="58"/>
      <c r="I248" s="58"/>
      <c r="J248" s="50"/>
      <c r="K248" s="103"/>
      <c r="L248" s="51"/>
      <c r="M248" s="50"/>
      <c r="N248" s="74"/>
      <c r="ALC248" s="78"/>
      <c r="ALD248" s="78"/>
      <c r="ALE248" s="78"/>
      <c r="ALF248" s="78"/>
      <c r="ALG248" s="78"/>
      <c r="ALH248" s="78"/>
      <c r="ALI248" s="78"/>
      <c r="ALJ248" s="78"/>
      <c r="ALK248" s="78"/>
      <c r="ALL248" s="78"/>
      <c r="ALM248" s="78"/>
      <c r="ALN248" s="78"/>
      <c r="ALO248" s="78"/>
      <c r="ALP248" s="78"/>
      <c r="ALQ248" s="78"/>
      <c r="ALR248" s="78"/>
      <c r="ALS248" s="78"/>
      <c r="ALT248" s="78"/>
      <c r="ALU248" s="78"/>
      <c r="ALV248" s="78"/>
      <c r="ALW248" s="78"/>
      <c r="ALX248" s="78"/>
      <c r="ALY248" s="78"/>
      <c r="ALZ248" s="78"/>
      <c r="AMA248" s="78"/>
      <c r="AMB248" s="78"/>
      <c r="AMC248" s="78"/>
      <c r="AMD248" s="78"/>
      <c r="AME248" s="78"/>
      <c r="AMF248" s="78"/>
      <c r="AMG248" s="78"/>
      <c r="AMH248" s="78"/>
      <c r="AMI248" s="78"/>
      <c r="AMJ248" s="78"/>
    </row>
    <row r="249" s="77" customFormat="true" ht="12.8" hidden="false" customHeight="false" outlineLevel="0" collapsed="false">
      <c r="A249" s="42" t="s">
        <v>33</v>
      </c>
      <c r="B249" s="43" t="s">
        <v>309</v>
      </c>
      <c r="C249" s="44" t="s">
        <v>263</v>
      </c>
      <c r="D249" s="100" t="s">
        <v>310</v>
      </c>
      <c r="E249" s="45" t="s">
        <v>311</v>
      </c>
      <c r="F249" s="44"/>
      <c r="G249" s="64"/>
      <c r="H249" s="49" t="n">
        <v>15</v>
      </c>
      <c r="I249" s="49" t="n">
        <f aca="false">G249*H249</f>
        <v>0</v>
      </c>
      <c r="J249" s="0"/>
      <c r="K249" s="0"/>
      <c r="L249" s="0"/>
      <c r="M249" s="50"/>
      <c r="N249" s="74"/>
      <c r="ALC249" s="78"/>
      <c r="ALD249" s="78"/>
      <c r="ALE249" s="78"/>
      <c r="ALF249" s="78"/>
      <c r="ALG249" s="78"/>
      <c r="ALH249" s="78"/>
      <c r="ALI249" s="78"/>
      <c r="ALJ249" s="78"/>
      <c r="ALK249" s="78"/>
      <c r="ALL249" s="78"/>
      <c r="ALM249" s="78"/>
      <c r="ALN249" s="78"/>
      <c r="ALO249" s="78"/>
      <c r="ALP249" s="78"/>
      <c r="ALQ249" s="78"/>
      <c r="ALR249" s="78"/>
      <c r="ALS249" s="78"/>
      <c r="ALT249" s="78"/>
      <c r="ALU249" s="78"/>
      <c r="ALV249" s="78"/>
      <c r="ALW249" s="78"/>
      <c r="ALX249" s="78"/>
      <c r="ALY249" s="78"/>
      <c r="ALZ249" s="78"/>
      <c r="AMA249" s="78"/>
      <c r="AMB249" s="78"/>
      <c r="AMC249" s="78"/>
      <c r="AMD249" s="78"/>
      <c r="AME249" s="78"/>
      <c r="AMF249" s="78"/>
      <c r="AMG249" s="78"/>
      <c r="AMH249" s="78"/>
      <c r="AMI249" s="78"/>
      <c r="AMJ249" s="78"/>
    </row>
    <row r="250" s="77" customFormat="true" ht="12.8" hidden="false" customHeight="false" outlineLevel="0" collapsed="false">
      <c r="A250" s="42" t="s">
        <v>38</v>
      </c>
      <c r="B250" s="43"/>
      <c r="C250" s="50" t="s">
        <v>266</v>
      </c>
      <c r="D250" s="103" t="s">
        <v>312</v>
      </c>
      <c r="E250" s="51" t="s">
        <v>313</v>
      </c>
      <c r="F250" s="44"/>
      <c r="G250" s="64"/>
      <c r="H250" s="49"/>
      <c r="I250" s="49"/>
      <c r="J250" s="50"/>
      <c r="K250" s="103"/>
      <c r="L250" s="51"/>
      <c r="M250" s="50"/>
      <c r="N250" s="74"/>
      <c r="ALC250" s="78"/>
      <c r="ALD250" s="78"/>
      <c r="ALE250" s="78"/>
      <c r="ALF250" s="78"/>
      <c r="ALG250" s="78"/>
      <c r="ALH250" s="78"/>
      <c r="ALI250" s="78"/>
      <c r="ALJ250" s="78"/>
      <c r="ALK250" s="78"/>
      <c r="ALL250" s="78"/>
      <c r="ALM250" s="78"/>
      <c r="ALN250" s="78"/>
      <c r="ALO250" s="78"/>
      <c r="ALP250" s="78"/>
      <c r="ALQ250" s="78"/>
      <c r="ALR250" s="78"/>
      <c r="ALS250" s="78"/>
      <c r="ALT250" s="78"/>
      <c r="ALU250" s="78"/>
      <c r="ALV250" s="78"/>
      <c r="ALW250" s="78"/>
      <c r="ALX250" s="78"/>
      <c r="ALY250" s="78"/>
      <c r="ALZ250" s="78"/>
      <c r="AMA250" s="78"/>
      <c r="AMB250" s="78"/>
      <c r="AMC250" s="78"/>
      <c r="AMD250" s="78"/>
      <c r="AME250" s="78"/>
      <c r="AMF250" s="78"/>
      <c r="AMG250" s="78"/>
      <c r="AMH250" s="78"/>
      <c r="AMI250" s="78"/>
      <c r="AMJ250" s="78"/>
    </row>
    <row r="251" s="77" customFormat="true" ht="12.8" hidden="false" customHeight="false" outlineLevel="0" collapsed="false">
      <c r="A251" s="42" t="s">
        <v>33</v>
      </c>
      <c r="B251" s="20" t="s">
        <v>314</v>
      </c>
      <c r="C251" s="53" t="s">
        <v>263</v>
      </c>
      <c r="D251" s="101" t="s">
        <v>315</v>
      </c>
      <c r="E251" s="54" t="s">
        <v>316</v>
      </c>
      <c r="F251" s="53"/>
      <c r="G251" s="69"/>
      <c r="H251" s="58" t="n">
        <v>15</v>
      </c>
      <c r="I251" s="58" t="n">
        <f aca="false">G251*H251</f>
        <v>0</v>
      </c>
      <c r="J251" s="0"/>
      <c r="K251" s="0"/>
      <c r="L251" s="0"/>
      <c r="M251" s="50"/>
      <c r="N251" s="74"/>
      <c r="ALC251" s="78"/>
      <c r="ALD251" s="78"/>
      <c r="ALE251" s="78"/>
      <c r="ALF251" s="78"/>
      <c r="ALG251" s="78"/>
      <c r="ALH251" s="78"/>
      <c r="ALI251" s="78"/>
      <c r="ALJ251" s="78"/>
      <c r="ALK251" s="78"/>
      <c r="ALL251" s="78"/>
      <c r="ALM251" s="78"/>
      <c r="ALN251" s="78"/>
      <c r="ALO251" s="78"/>
      <c r="ALP251" s="78"/>
      <c r="ALQ251" s="78"/>
      <c r="ALR251" s="78"/>
      <c r="ALS251" s="78"/>
      <c r="ALT251" s="78"/>
      <c r="ALU251" s="78"/>
      <c r="ALV251" s="78"/>
      <c r="ALW251" s="78"/>
      <c r="ALX251" s="78"/>
      <c r="ALY251" s="78"/>
      <c r="ALZ251" s="78"/>
      <c r="AMA251" s="78"/>
      <c r="AMB251" s="78"/>
      <c r="AMC251" s="78"/>
      <c r="AMD251" s="78"/>
      <c r="AME251" s="78"/>
      <c r="AMF251" s="78"/>
      <c r="AMG251" s="78"/>
      <c r="AMH251" s="78"/>
      <c r="AMI251" s="78"/>
      <c r="AMJ251" s="78"/>
    </row>
    <row r="252" s="77" customFormat="true" ht="12.8" hidden="false" customHeight="false" outlineLevel="0" collapsed="false">
      <c r="A252" s="42" t="s">
        <v>38</v>
      </c>
      <c r="B252" s="20"/>
      <c r="C252" s="60" t="s">
        <v>266</v>
      </c>
      <c r="D252" s="102" t="s">
        <v>317</v>
      </c>
      <c r="E252" s="61" t="s">
        <v>318</v>
      </c>
      <c r="F252" s="62"/>
      <c r="G252" s="69"/>
      <c r="H252" s="58"/>
      <c r="I252" s="58"/>
      <c r="J252" s="50"/>
      <c r="K252" s="103"/>
      <c r="L252" s="51"/>
      <c r="M252" s="50"/>
      <c r="N252" s="74"/>
      <c r="ALC252" s="78"/>
      <c r="ALD252" s="78"/>
      <c r="ALE252" s="78"/>
      <c r="ALF252" s="78"/>
      <c r="ALG252" s="78"/>
      <c r="ALH252" s="78"/>
      <c r="ALI252" s="78"/>
      <c r="ALJ252" s="78"/>
      <c r="ALK252" s="78"/>
      <c r="ALL252" s="78"/>
      <c r="ALM252" s="78"/>
      <c r="ALN252" s="78"/>
      <c r="ALO252" s="78"/>
      <c r="ALP252" s="78"/>
      <c r="ALQ252" s="78"/>
      <c r="ALR252" s="78"/>
      <c r="ALS252" s="78"/>
      <c r="ALT252" s="78"/>
      <c r="ALU252" s="78"/>
      <c r="ALV252" s="78"/>
      <c r="ALW252" s="78"/>
      <c r="ALX252" s="78"/>
      <c r="ALY252" s="78"/>
      <c r="ALZ252" s="78"/>
      <c r="AMA252" s="78"/>
      <c r="AMB252" s="78"/>
      <c r="AMC252" s="78"/>
      <c r="AMD252" s="78"/>
      <c r="AME252" s="78"/>
      <c r="AMF252" s="78"/>
      <c r="AMG252" s="78"/>
      <c r="AMH252" s="78"/>
      <c r="AMI252" s="78"/>
      <c r="AMJ252" s="78"/>
    </row>
    <row r="253" customFormat="false" ht="12.8" hidden="false" customHeight="false" outlineLevel="0" collapsed="false">
      <c r="A253" s="37" t="s">
        <v>24</v>
      </c>
      <c r="B253" s="38"/>
      <c r="C253" s="39" t="s">
        <v>26</v>
      </c>
      <c r="D253" s="40" t="s">
        <v>27</v>
      </c>
      <c r="E253" s="40" t="s">
        <v>28</v>
      </c>
      <c r="F253" s="41" t="s">
        <v>29</v>
      </c>
      <c r="G253" s="37" t="s">
        <v>30</v>
      </c>
      <c r="H253" s="41" t="s">
        <v>31</v>
      </c>
      <c r="I253" s="88" t="n">
        <f aca="false">SUM(I227:I251)</f>
        <v>0</v>
      </c>
      <c r="J253" s="50"/>
      <c r="K253" s="51"/>
      <c r="L253" s="51"/>
      <c r="M253" s="74"/>
      <c r="N253" s="74"/>
    </row>
    <row r="254" customFormat="false" ht="12.8" hidden="false" customHeight="false" outlineLevel="0" collapsed="false">
      <c r="A254" s="42" t="s">
        <v>33</v>
      </c>
      <c r="B254" s="43" t="s">
        <v>34</v>
      </c>
      <c r="C254" s="44" t="s">
        <v>319</v>
      </c>
      <c r="D254" s="45" t="s">
        <v>320</v>
      </c>
      <c r="E254" s="45" t="s">
        <v>321</v>
      </c>
      <c r="F254" s="44"/>
      <c r="G254" s="64"/>
      <c r="H254" s="49" t="n">
        <v>40</v>
      </c>
      <c r="I254" s="49" t="n">
        <f aca="false">G254*H254</f>
        <v>0</v>
      </c>
      <c r="J254" s="0"/>
      <c r="K254" s="0"/>
      <c r="L254" s="0"/>
      <c r="M254" s="50"/>
      <c r="N254" s="74"/>
    </row>
    <row r="255" customFormat="false" ht="12.8" hidden="false" customHeight="false" outlineLevel="0" collapsed="false">
      <c r="A255" s="42" t="s">
        <v>38</v>
      </c>
      <c r="B255" s="43"/>
      <c r="C255" s="50" t="s">
        <v>322</v>
      </c>
      <c r="D255" s="51" t="s">
        <v>323</v>
      </c>
      <c r="E255" s="51" t="s">
        <v>321</v>
      </c>
      <c r="F255" s="44"/>
      <c r="G255" s="64"/>
      <c r="H255" s="49"/>
      <c r="I255" s="49"/>
      <c r="J255" s="50"/>
      <c r="K255" s="51"/>
      <c r="L255" s="51"/>
      <c r="M255" s="50"/>
      <c r="N255" s="74"/>
    </row>
    <row r="256" customFormat="false" ht="12.8" hidden="false" customHeight="false" outlineLevel="0" collapsed="false">
      <c r="A256" s="42" t="s">
        <v>33</v>
      </c>
      <c r="B256" s="52" t="s">
        <v>34</v>
      </c>
      <c r="C256" s="53" t="s">
        <v>319</v>
      </c>
      <c r="D256" s="101" t="s">
        <v>324</v>
      </c>
      <c r="E256" s="54" t="s">
        <v>325</v>
      </c>
      <c r="F256" s="93"/>
      <c r="G256" s="48"/>
      <c r="H256" s="58" t="n">
        <v>40</v>
      </c>
      <c r="I256" s="58" t="n">
        <f aca="false">G256*H256</f>
        <v>0</v>
      </c>
      <c r="J256" s="0"/>
      <c r="K256" s="0"/>
      <c r="L256" s="0"/>
      <c r="M256" s="63"/>
      <c r="N256" s="74"/>
    </row>
    <row r="257" customFormat="false" ht="12.8" hidden="false" customHeight="false" outlineLevel="0" collapsed="false">
      <c r="A257" s="42" t="s">
        <v>38</v>
      </c>
      <c r="B257" s="52"/>
      <c r="C257" s="60" t="s">
        <v>322</v>
      </c>
      <c r="D257" s="102" t="s">
        <v>326</v>
      </c>
      <c r="E257" s="61" t="s">
        <v>325</v>
      </c>
      <c r="F257" s="95"/>
      <c r="G257" s="48"/>
      <c r="H257" s="58"/>
      <c r="I257" s="58"/>
      <c r="J257" s="50"/>
      <c r="K257" s="103"/>
      <c r="L257" s="51"/>
      <c r="M257" s="63"/>
      <c r="N257" s="74"/>
    </row>
    <row r="258" customFormat="false" ht="12.8" hidden="false" customHeight="false" outlineLevel="0" collapsed="false">
      <c r="A258" s="42" t="s">
        <v>33</v>
      </c>
      <c r="B258" s="43" t="s">
        <v>34</v>
      </c>
      <c r="C258" s="44" t="s">
        <v>319</v>
      </c>
      <c r="D258" s="45" t="s">
        <v>327</v>
      </c>
      <c r="E258" s="45" t="s">
        <v>328</v>
      </c>
      <c r="F258" s="44"/>
      <c r="G258" s="57"/>
      <c r="H258" s="49" t="n">
        <v>40</v>
      </c>
      <c r="I258" s="49" t="n">
        <f aca="false">G258*H258</f>
        <v>0</v>
      </c>
      <c r="J258" s="0"/>
      <c r="K258" s="0"/>
      <c r="L258" s="0"/>
      <c r="M258" s="50"/>
      <c r="N258" s="74"/>
    </row>
    <row r="259" customFormat="false" ht="12.8" hidden="false" customHeight="false" outlineLevel="0" collapsed="false">
      <c r="A259" s="42" t="s">
        <v>38</v>
      </c>
      <c r="B259" s="43"/>
      <c r="C259" s="50" t="s">
        <v>322</v>
      </c>
      <c r="D259" s="51" t="s">
        <v>329</v>
      </c>
      <c r="E259" s="51" t="s">
        <v>328</v>
      </c>
      <c r="F259" s="44"/>
      <c r="G259" s="57"/>
      <c r="H259" s="49"/>
      <c r="I259" s="49"/>
      <c r="J259" s="50"/>
      <c r="K259" s="51"/>
      <c r="L259" s="51"/>
      <c r="M259" s="50"/>
      <c r="N259" s="74"/>
    </row>
    <row r="260" s="104" customFormat="true" ht="12.8" hidden="false" customHeight="false" outlineLevel="0" collapsed="false">
      <c r="A260" s="42" t="s">
        <v>33</v>
      </c>
      <c r="B260" s="52" t="s">
        <v>34</v>
      </c>
      <c r="C260" s="53" t="s">
        <v>319</v>
      </c>
      <c r="D260" s="54" t="s">
        <v>330</v>
      </c>
      <c r="E260" s="54" t="s">
        <v>331</v>
      </c>
      <c r="F260" s="53"/>
      <c r="G260" s="48"/>
      <c r="H260" s="58" t="n">
        <v>40</v>
      </c>
      <c r="I260" s="58" t="n">
        <f aca="false">G260*H260</f>
        <v>0</v>
      </c>
      <c r="J260" s="0"/>
      <c r="K260" s="0"/>
      <c r="L260" s="0"/>
      <c r="M260" s="50"/>
      <c r="N260" s="74"/>
      <c r="ALC260" s="105"/>
      <c r="ALD260" s="105"/>
      <c r="ALE260" s="105"/>
      <c r="ALF260" s="105"/>
      <c r="ALG260" s="105"/>
      <c r="ALH260" s="105"/>
      <c r="ALI260" s="105"/>
      <c r="ALJ260" s="105"/>
      <c r="ALK260" s="105"/>
      <c r="ALL260" s="105"/>
      <c r="ALM260" s="105"/>
      <c r="ALN260" s="105"/>
      <c r="ALO260" s="105"/>
      <c r="ALP260" s="105"/>
      <c r="ALQ260" s="105"/>
      <c r="ALR260" s="105"/>
      <c r="ALS260" s="105"/>
      <c r="ALT260" s="105"/>
      <c r="ALU260" s="105"/>
      <c r="ALV260" s="105"/>
      <c r="ALW260" s="105"/>
      <c r="ALX260" s="105"/>
      <c r="ALY260" s="105"/>
      <c r="ALZ260" s="105"/>
      <c r="AMA260" s="105"/>
      <c r="AMB260" s="105"/>
      <c r="AMC260" s="105"/>
      <c r="AMD260" s="105"/>
      <c r="AME260" s="105"/>
      <c r="AMF260" s="105"/>
      <c r="AMG260" s="105"/>
      <c r="AMH260" s="105"/>
      <c r="AMI260" s="105"/>
      <c r="AMJ260" s="105"/>
    </row>
    <row r="261" s="104" customFormat="true" ht="12.8" hidden="false" customHeight="false" outlineLevel="0" collapsed="false">
      <c r="A261" s="42" t="s">
        <v>38</v>
      </c>
      <c r="B261" s="52"/>
      <c r="C261" s="60" t="s">
        <v>322</v>
      </c>
      <c r="D261" s="61" t="s">
        <v>332</v>
      </c>
      <c r="E261" s="61" t="s">
        <v>331</v>
      </c>
      <c r="F261" s="62"/>
      <c r="G261" s="48"/>
      <c r="H261" s="58"/>
      <c r="I261" s="58"/>
      <c r="J261" s="50"/>
      <c r="K261" s="51"/>
      <c r="L261" s="51"/>
      <c r="M261" s="50"/>
      <c r="N261" s="74"/>
      <c r="ALC261" s="105"/>
      <c r="ALD261" s="105"/>
      <c r="ALE261" s="105"/>
      <c r="ALF261" s="105"/>
      <c r="ALG261" s="105"/>
      <c r="ALH261" s="105"/>
      <c r="ALI261" s="105"/>
      <c r="ALJ261" s="105"/>
      <c r="ALK261" s="105"/>
      <c r="ALL261" s="105"/>
      <c r="ALM261" s="105"/>
      <c r="ALN261" s="105"/>
      <c r="ALO261" s="105"/>
      <c r="ALP261" s="105"/>
      <c r="ALQ261" s="105"/>
      <c r="ALR261" s="105"/>
      <c r="ALS261" s="105"/>
      <c r="ALT261" s="105"/>
      <c r="ALU261" s="105"/>
      <c r="ALV261" s="105"/>
      <c r="ALW261" s="105"/>
      <c r="ALX261" s="105"/>
      <c r="ALY261" s="105"/>
      <c r="ALZ261" s="105"/>
      <c r="AMA261" s="105"/>
      <c r="AMB261" s="105"/>
      <c r="AMC261" s="105"/>
      <c r="AMD261" s="105"/>
      <c r="AME261" s="105"/>
      <c r="AMF261" s="105"/>
      <c r="AMG261" s="105"/>
      <c r="AMH261" s="105"/>
      <c r="AMI261" s="105"/>
      <c r="AMJ261" s="105"/>
    </row>
    <row r="262" s="104" customFormat="true" ht="12.8" hidden="false" customHeight="false" outlineLevel="0" collapsed="false">
      <c r="A262" s="42" t="s">
        <v>33</v>
      </c>
      <c r="B262" s="43" t="s">
        <v>34</v>
      </c>
      <c r="C262" s="44" t="s">
        <v>319</v>
      </c>
      <c r="D262" s="45" t="s">
        <v>333</v>
      </c>
      <c r="E262" s="45" t="s">
        <v>334</v>
      </c>
      <c r="F262" s="44"/>
      <c r="G262" s="64"/>
      <c r="H262" s="49" t="n">
        <v>40</v>
      </c>
      <c r="I262" s="49" t="n">
        <f aca="false">G262*H262</f>
        <v>0</v>
      </c>
      <c r="J262" s="0"/>
      <c r="K262" s="0"/>
      <c r="L262" s="0"/>
      <c r="M262" s="50"/>
      <c r="N262" s="74"/>
      <c r="ALC262" s="105"/>
      <c r="ALD262" s="105"/>
      <c r="ALE262" s="105"/>
      <c r="ALF262" s="105"/>
      <c r="ALG262" s="105"/>
      <c r="ALH262" s="105"/>
      <c r="ALI262" s="105"/>
      <c r="ALJ262" s="105"/>
      <c r="ALK262" s="105"/>
      <c r="ALL262" s="105"/>
      <c r="ALM262" s="105"/>
      <c r="ALN262" s="105"/>
      <c r="ALO262" s="105"/>
      <c r="ALP262" s="105"/>
      <c r="ALQ262" s="105"/>
      <c r="ALR262" s="105"/>
      <c r="ALS262" s="105"/>
      <c r="ALT262" s="105"/>
      <c r="ALU262" s="105"/>
      <c r="ALV262" s="105"/>
      <c r="ALW262" s="105"/>
      <c r="ALX262" s="105"/>
      <c r="ALY262" s="105"/>
      <c r="ALZ262" s="105"/>
      <c r="AMA262" s="105"/>
      <c r="AMB262" s="105"/>
      <c r="AMC262" s="105"/>
      <c r="AMD262" s="105"/>
      <c r="AME262" s="105"/>
      <c r="AMF262" s="105"/>
      <c r="AMG262" s="105"/>
      <c r="AMH262" s="105"/>
      <c r="AMI262" s="105"/>
      <c r="AMJ262" s="105"/>
    </row>
    <row r="263" s="104" customFormat="true" ht="12.8" hidden="false" customHeight="false" outlineLevel="0" collapsed="false">
      <c r="A263" s="42" t="s">
        <v>38</v>
      </c>
      <c r="B263" s="43"/>
      <c r="C263" s="50" t="s">
        <v>322</v>
      </c>
      <c r="D263" s="51" t="s">
        <v>335</v>
      </c>
      <c r="E263" s="51" t="s">
        <v>334</v>
      </c>
      <c r="F263" s="44"/>
      <c r="G263" s="64"/>
      <c r="H263" s="49"/>
      <c r="I263" s="49"/>
      <c r="J263" s="50"/>
      <c r="K263" s="51"/>
      <c r="L263" s="51"/>
      <c r="M263" s="50"/>
      <c r="N263" s="74"/>
      <c r="ALC263" s="105"/>
      <c r="ALD263" s="105"/>
      <c r="ALE263" s="105"/>
      <c r="ALF263" s="105"/>
      <c r="ALG263" s="105"/>
      <c r="ALH263" s="105"/>
      <c r="ALI263" s="105"/>
      <c r="ALJ263" s="105"/>
      <c r="ALK263" s="105"/>
      <c r="ALL263" s="105"/>
      <c r="ALM263" s="105"/>
      <c r="ALN263" s="105"/>
      <c r="ALO263" s="105"/>
      <c r="ALP263" s="105"/>
      <c r="ALQ263" s="105"/>
      <c r="ALR263" s="105"/>
      <c r="ALS263" s="105"/>
      <c r="ALT263" s="105"/>
      <c r="ALU263" s="105"/>
      <c r="ALV263" s="105"/>
      <c r="ALW263" s="105"/>
      <c r="ALX263" s="105"/>
      <c r="ALY263" s="105"/>
      <c r="ALZ263" s="105"/>
      <c r="AMA263" s="105"/>
      <c r="AMB263" s="105"/>
      <c r="AMC263" s="105"/>
      <c r="AMD263" s="105"/>
      <c r="AME263" s="105"/>
      <c r="AMF263" s="105"/>
      <c r="AMG263" s="105"/>
      <c r="AMH263" s="105"/>
      <c r="AMI263" s="105"/>
      <c r="AMJ263" s="105"/>
    </row>
    <row r="264" customFormat="false" ht="12.8" hidden="false" customHeight="false" outlineLevel="0" collapsed="false">
      <c r="A264" s="42" t="s">
        <v>33</v>
      </c>
      <c r="B264" s="52" t="s">
        <v>34</v>
      </c>
      <c r="C264" s="53" t="s">
        <v>319</v>
      </c>
      <c r="D264" s="54" t="s">
        <v>336</v>
      </c>
      <c r="E264" s="54" t="s">
        <v>337</v>
      </c>
      <c r="F264" s="53"/>
      <c r="G264" s="69"/>
      <c r="H264" s="58" t="n">
        <v>40</v>
      </c>
      <c r="I264" s="58" t="n">
        <f aca="false">G264*H264</f>
        <v>0</v>
      </c>
      <c r="J264" s="0"/>
      <c r="K264" s="0"/>
      <c r="L264" s="0"/>
      <c r="M264" s="50"/>
      <c r="N264" s="74"/>
    </row>
    <row r="265" customFormat="false" ht="12.8" hidden="false" customHeight="false" outlineLevel="0" collapsed="false">
      <c r="A265" s="42" t="s">
        <v>38</v>
      </c>
      <c r="B265" s="52"/>
      <c r="C265" s="60" t="s">
        <v>322</v>
      </c>
      <c r="D265" s="61" t="s">
        <v>338</v>
      </c>
      <c r="E265" s="61" t="s">
        <v>337</v>
      </c>
      <c r="F265" s="62"/>
      <c r="G265" s="69"/>
      <c r="H265" s="58"/>
      <c r="I265" s="58"/>
      <c r="J265" s="50"/>
      <c r="K265" s="51"/>
      <c r="L265" s="51"/>
      <c r="M265" s="50"/>
      <c r="N265" s="74"/>
    </row>
    <row r="266" customFormat="false" ht="12.8" hidden="false" customHeight="true" outlineLevel="0" collapsed="false">
      <c r="A266" s="42" t="s">
        <v>33</v>
      </c>
      <c r="B266" s="80" t="s">
        <v>339</v>
      </c>
      <c r="C266" s="44" t="s">
        <v>319</v>
      </c>
      <c r="D266" s="45" t="s">
        <v>340</v>
      </c>
      <c r="E266" s="45" t="s">
        <v>270</v>
      </c>
      <c r="F266" s="44"/>
      <c r="G266" s="64"/>
      <c r="H266" s="49" t="n">
        <v>5</v>
      </c>
      <c r="I266" s="49" t="n">
        <f aca="false">G266*H266</f>
        <v>0</v>
      </c>
      <c r="J266" s="0"/>
      <c r="K266" s="0"/>
      <c r="L266" s="0"/>
      <c r="M266" s="50"/>
      <c r="N266" s="74"/>
    </row>
    <row r="267" customFormat="false" ht="12.8" hidden="false" customHeight="false" outlineLevel="0" collapsed="false">
      <c r="A267" s="42" t="s">
        <v>38</v>
      </c>
      <c r="B267" s="80"/>
      <c r="C267" s="50" t="s">
        <v>322</v>
      </c>
      <c r="D267" s="51" t="s">
        <v>341</v>
      </c>
      <c r="E267" s="51" t="s">
        <v>342</v>
      </c>
      <c r="F267" s="44"/>
      <c r="G267" s="64"/>
      <c r="H267" s="49"/>
      <c r="I267" s="49"/>
      <c r="J267" s="50"/>
      <c r="K267" s="51"/>
      <c r="L267" s="51"/>
      <c r="M267" s="50"/>
      <c r="N267" s="74"/>
    </row>
    <row r="268" customFormat="false" ht="12.8" hidden="false" customHeight="false" outlineLevel="0" collapsed="false">
      <c r="A268" s="42" t="s">
        <v>33</v>
      </c>
      <c r="B268" s="52" t="s">
        <v>343</v>
      </c>
      <c r="C268" s="53" t="s">
        <v>319</v>
      </c>
      <c r="D268" s="54" t="s">
        <v>344</v>
      </c>
      <c r="E268" s="54" t="s">
        <v>345</v>
      </c>
      <c r="F268" s="53"/>
      <c r="G268" s="69"/>
      <c r="H268" s="58" t="n">
        <v>20</v>
      </c>
      <c r="I268" s="58" t="n">
        <f aca="false">G268*H268</f>
        <v>0</v>
      </c>
      <c r="J268" s="0"/>
      <c r="K268" s="0"/>
      <c r="L268" s="0"/>
      <c r="M268" s="50"/>
      <c r="N268" s="74"/>
    </row>
    <row r="269" customFormat="false" ht="12.8" hidden="false" customHeight="false" outlineLevel="0" collapsed="false">
      <c r="A269" s="42" t="s">
        <v>38</v>
      </c>
      <c r="B269" s="52"/>
      <c r="C269" s="60" t="s">
        <v>322</v>
      </c>
      <c r="D269" s="61" t="s">
        <v>346</v>
      </c>
      <c r="E269" s="61" t="s">
        <v>347</v>
      </c>
      <c r="F269" s="62"/>
      <c r="G269" s="69"/>
      <c r="H269" s="58"/>
      <c r="I269" s="58"/>
      <c r="J269" s="50"/>
      <c r="K269" s="51"/>
      <c r="L269" s="51"/>
      <c r="M269" s="50"/>
      <c r="N269" s="74"/>
    </row>
    <row r="270" customFormat="false" ht="12.8" hidden="false" customHeight="false" outlineLevel="0" collapsed="false">
      <c r="A270" s="42" t="s">
        <v>33</v>
      </c>
      <c r="B270" s="43" t="s">
        <v>343</v>
      </c>
      <c r="C270" s="44" t="s">
        <v>319</v>
      </c>
      <c r="D270" s="45" t="s">
        <v>348</v>
      </c>
      <c r="E270" s="45" t="s">
        <v>349</v>
      </c>
      <c r="F270" s="44"/>
      <c r="G270" s="64"/>
      <c r="H270" s="49" t="n">
        <v>20</v>
      </c>
      <c r="I270" s="49" t="n">
        <f aca="false">G270*H270</f>
        <v>0</v>
      </c>
      <c r="J270" s="0"/>
      <c r="K270" s="0"/>
      <c r="L270" s="0"/>
      <c r="M270" s="50"/>
      <c r="N270" s="74"/>
    </row>
    <row r="271" customFormat="false" ht="12.8" hidden="false" customHeight="false" outlineLevel="0" collapsed="false">
      <c r="A271" s="42" t="s">
        <v>38</v>
      </c>
      <c r="B271" s="43"/>
      <c r="C271" s="50" t="s">
        <v>322</v>
      </c>
      <c r="D271" s="51" t="s">
        <v>350</v>
      </c>
      <c r="E271" s="51" t="s">
        <v>351</v>
      </c>
      <c r="F271" s="44"/>
      <c r="G271" s="64"/>
      <c r="H271" s="49"/>
      <c r="I271" s="49"/>
      <c r="J271" s="50"/>
      <c r="K271" s="51"/>
      <c r="L271" s="51"/>
      <c r="M271" s="50"/>
      <c r="N271" s="74"/>
    </row>
    <row r="272" customFormat="false" ht="12.8" hidden="false" customHeight="false" outlineLevel="0" collapsed="false">
      <c r="A272" s="42" t="s">
        <v>33</v>
      </c>
      <c r="B272" s="52" t="s">
        <v>352</v>
      </c>
      <c r="C272" s="53" t="s">
        <v>319</v>
      </c>
      <c r="D272" s="54" t="s">
        <v>353</v>
      </c>
      <c r="E272" s="89"/>
      <c r="F272" s="70" t="n">
        <v>1</v>
      </c>
      <c r="G272" s="48"/>
      <c r="H272" s="58" t="n">
        <v>40</v>
      </c>
      <c r="I272" s="58" t="n">
        <f aca="false">G272*H272</f>
        <v>0</v>
      </c>
      <c r="J272" s="0"/>
      <c r="K272" s="0"/>
      <c r="L272" s="91"/>
      <c r="M272" s="63"/>
      <c r="N272" s="74"/>
    </row>
    <row r="273" customFormat="false" ht="12.8" hidden="false" customHeight="false" outlineLevel="0" collapsed="false">
      <c r="A273" s="42" t="s">
        <v>38</v>
      </c>
      <c r="B273" s="52"/>
      <c r="C273" s="60" t="s">
        <v>322</v>
      </c>
      <c r="D273" s="60" t="s">
        <v>354</v>
      </c>
      <c r="E273" s="94"/>
      <c r="F273" s="70"/>
      <c r="G273" s="48"/>
      <c r="H273" s="58"/>
      <c r="I273" s="58"/>
      <c r="J273" s="50"/>
      <c r="K273" s="50"/>
      <c r="L273" s="91"/>
      <c r="M273" s="63"/>
      <c r="N273" s="74"/>
    </row>
    <row r="274" customFormat="false" ht="12.8" hidden="false" customHeight="false" outlineLevel="0" collapsed="false">
      <c r="A274" s="42" t="s">
        <v>33</v>
      </c>
      <c r="B274" s="43" t="s">
        <v>352</v>
      </c>
      <c r="C274" s="44" t="s">
        <v>319</v>
      </c>
      <c r="D274" s="45" t="s">
        <v>353</v>
      </c>
      <c r="E274" s="45"/>
      <c r="F274" s="44" t="s">
        <v>54</v>
      </c>
      <c r="G274" s="57"/>
      <c r="H274" s="49" t="n">
        <v>30</v>
      </c>
      <c r="I274" s="49" t="n">
        <f aca="false">G274*H274</f>
        <v>0</v>
      </c>
      <c r="J274" s="50"/>
      <c r="K274" s="50"/>
      <c r="L274" s="51"/>
      <c r="M274" s="50"/>
      <c r="N274" s="74"/>
    </row>
    <row r="275" customFormat="false" ht="12.8" hidden="false" customHeight="false" outlineLevel="0" collapsed="false">
      <c r="A275" s="42" t="s">
        <v>38</v>
      </c>
      <c r="B275" s="43"/>
      <c r="C275" s="50" t="s">
        <v>322</v>
      </c>
      <c r="D275" s="50" t="s">
        <v>354</v>
      </c>
      <c r="E275" s="45"/>
      <c r="F275" s="50" t="s">
        <v>55</v>
      </c>
      <c r="G275" s="57"/>
      <c r="H275" s="49"/>
      <c r="I275" s="49"/>
      <c r="J275" s="50"/>
      <c r="K275" s="50"/>
      <c r="L275" s="51"/>
      <c r="M275" s="50"/>
      <c r="N275" s="74"/>
    </row>
    <row r="276" customFormat="false" ht="12.8" hidden="false" customHeight="false" outlineLevel="0" collapsed="false">
      <c r="A276" s="42" t="s">
        <v>33</v>
      </c>
      <c r="B276" s="52" t="s">
        <v>352</v>
      </c>
      <c r="C276" s="53" t="s">
        <v>319</v>
      </c>
      <c r="D276" s="54" t="s">
        <v>353</v>
      </c>
      <c r="E276" s="54"/>
      <c r="F276" s="53" t="s">
        <v>56</v>
      </c>
      <c r="G276" s="48"/>
      <c r="H276" s="58" t="n">
        <v>20</v>
      </c>
      <c r="I276" s="58" t="n">
        <f aca="false">G276*H276</f>
        <v>0</v>
      </c>
      <c r="J276" s="50"/>
      <c r="K276" s="50"/>
      <c r="L276" s="51"/>
      <c r="M276" s="50"/>
      <c r="N276" s="74"/>
    </row>
    <row r="277" customFormat="false" ht="12.8" hidden="false" customHeight="false" outlineLevel="0" collapsed="false">
      <c r="A277" s="42" t="s">
        <v>38</v>
      </c>
      <c r="B277" s="52"/>
      <c r="C277" s="60" t="s">
        <v>322</v>
      </c>
      <c r="D277" s="60" t="s">
        <v>354</v>
      </c>
      <c r="E277" s="68"/>
      <c r="F277" s="60" t="s">
        <v>57</v>
      </c>
      <c r="G277" s="48"/>
      <c r="H277" s="58"/>
      <c r="I277" s="58"/>
      <c r="J277" s="50"/>
      <c r="K277" s="50"/>
      <c r="L277" s="51"/>
      <c r="M277" s="50"/>
      <c r="N277" s="74"/>
    </row>
    <row r="278" customFormat="false" ht="12.8" hidden="false" customHeight="false" outlineLevel="0" collapsed="false">
      <c r="A278" s="42" t="s">
        <v>33</v>
      </c>
      <c r="B278" s="76" t="s">
        <v>355</v>
      </c>
      <c r="C278" s="44" t="s">
        <v>319</v>
      </c>
      <c r="D278" s="45" t="s">
        <v>356</v>
      </c>
      <c r="E278" s="90"/>
      <c r="F278" s="66" t="n">
        <v>1</v>
      </c>
      <c r="G278" s="64"/>
      <c r="H278" s="49" t="n">
        <v>35</v>
      </c>
      <c r="I278" s="49" t="n">
        <f aca="false">G278*H278</f>
        <v>0</v>
      </c>
      <c r="J278" s="50"/>
      <c r="K278" s="51"/>
      <c r="L278" s="91"/>
      <c r="M278" s="63"/>
      <c r="N278" s="74"/>
    </row>
    <row r="279" customFormat="false" ht="12.8" hidden="false" customHeight="false" outlineLevel="0" collapsed="false">
      <c r="A279" s="42" t="s">
        <v>38</v>
      </c>
      <c r="B279" s="76"/>
      <c r="C279" s="50" t="s">
        <v>322</v>
      </c>
      <c r="D279" s="51" t="s">
        <v>357</v>
      </c>
      <c r="E279" s="90"/>
      <c r="F279" s="66"/>
      <c r="G279" s="64"/>
      <c r="H279" s="49"/>
      <c r="I279" s="49"/>
      <c r="J279" s="50"/>
      <c r="K279" s="51"/>
      <c r="L279" s="91"/>
      <c r="M279" s="63"/>
      <c r="N279" s="74"/>
    </row>
    <row r="280" customFormat="false" ht="12.8" hidden="false" customHeight="false" outlineLevel="0" collapsed="false">
      <c r="A280" s="42" t="s">
        <v>33</v>
      </c>
      <c r="B280" s="20" t="s">
        <v>355</v>
      </c>
      <c r="C280" s="53" t="s">
        <v>319</v>
      </c>
      <c r="D280" s="54" t="s">
        <v>356</v>
      </c>
      <c r="E280" s="54"/>
      <c r="F280" s="53" t="s">
        <v>54</v>
      </c>
      <c r="G280" s="69"/>
      <c r="H280" s="58" t="n">
        <v>25</v>
      </c>
      <c r="I280" s="58" t="n">
        <f aca="false">G280*H280</f>
        <v>0</v>
      </c>
      <c r="J280" s="50"/>
      <c r="K280" s="51"/>
      <c r="L280" s="51"/>
      <c r="M280" s="50"/>
      <c r="N280" s="74"/>
    </row>
    <row r="281" customFormat="false" ht="12.8" hidden="false" customHeight="false" outlineLevel="0" collapsed="false">
      <c r="A281" s="42" t="s">
        <v>38</v>
      </c>
      <c r="B281" s="20"/>
      <c r="C281" s="60" t="s">
        <v>322</v>
      </c>
      <c r="D281" s="61" t="s">
        <v>357</v>
      </c>
      <c r="E281" s="68"/>
      <c r="F281" s="60" t="s">
        <v>55</v>
      </c>
      <c r="G281" s="69"/>
      <c r="H281" s="58"/>
      <c r="I281" s="58"/>
      <c r="J281" s="50"/>
      <c r="K281" s="51"/>
      <c r="L281" s="51"/>
      <c r="M281" s="50"/>
      <c r="N281" s="74"/>
    </row>
    <row r="282" customFormat="false" ht="12.8" hidden="false" customHeight="false" outlineLevel="0" collapsed="false">
      <c r="A282" s="42" t="s">
        <v>33</v>
      </c>
      <c r="B282" s="76" t="s">
        <v>355</v>
      </c>
      <c r="C282" s="44" t="s">
        <v>319</v>
      </c>
      <c r="D282" s="45" t="s">
        <v>356</v>
      </c>
      <c r="E282" s="45"/>
      <c r="F282" s="44" t="s">
        <v>56</v>
      </c>
      <c r="G282" s="64"/>
      <c r="H282" s="49" t="n">
        <v>15</v>
      </c>
      <c r="I282" s="49" t="n">
        <f aca="false">G282*H282</f>
        <v>0</v>
      </c>
      <c r="J282" s="50"/>
      <c r="K282" s="51"/>
      <c r="L282" s="51"/>
      <c r="M282" s="50"/>
      <c r="N282" s="74"/>
    </row>
    <row r="283" customFormat="false" ht="12.8" hidden="false" customHeight="false" outlineLevel="0" collapsed="false">
      <c r="A283" s="42" t="s">
        <v>38</v>
      </c>
      <c r="B283" s="76"/>
      <c r="C283" s="50" t="s">
        <v>322</v>
      </c>
      <c r="D283" s="51" t="s">
        <v>357</v>
      </c>
      <c r="E283" s="45"/>
      <c r="F283" s="50" t="s">
        <v>57</v>
      </c>
      <c r="G283" s="64"/>
      <c r="H283" s="49"/>
      <c r="I283" s="49"/>
      <c r="J283" s="50"/>
      <c r="K283" s="51"/>
      <c r="L283" s="51"/>
      <c r="M283" s="50"/>
      <c r="N283" s="74"/>
    </row>
    <row r="284" customFormat="false" ht="12.8" hidden="false" customHeight="true" outlineLevel="0" collapsed="false">
      <c r="A284" s="42" t="s">
        <v>33</v>
      </c>
      <c r="B284" s="79" t="s">
        <v>358</v>
      </c>
      <c r="C284" s="53" t="s">
        <v>319</v>
      </c>
      <c r="D284" s="54" t="s">
        <v>359</v>
      </c>
      <c r="E284" s="89"/>
      <c r="F284" s="93"/>
      <c r="G284" s="69"/>
      <c r="H284" s="58" t="n">
        <v>5</v>
      </c>
      <c r="I284" s="58" t="n">
        <f aca="false">G284*H284</f>
        <v>0</v>
      </c>
      <c r="J284" s="0"/>
      <c r="K284" s="0"/>
      <c r="L284" s="91"/>
      <c r="M284" s="63"/>
      <c r="N284" s="74"/>
    </row>
    <row r="285" customFormat="false" ht="12.8" hidden="false" customHeight="false" outlineLevel="0" collapsed="false">
      <c r="A285" s="42" t="s">
        <v>38</v>
      </c>
      <c r="B285" s="79"/>
      <c r="C285" s="60" t="s">
        <v>322</v>
      </c>
      <c r="D285" s="61" t="s">
        <v>360</v>
      </c>
      <c r="E285" s="94"/>
      <c r="F285" s="95"/>
      <c r="G285" s="69"/>
      <c r="H285" s="58"/>
      <c r="I285" s="58"/>
      <c r="J285" s="50"/>
      <c r="K285" s="51"/>
      <c r="L285" s="91"/>
      <c r="M285" s="63"/>
      <c r="N285" s="74"/>
    </row>
    <row r="286" customFormat="false" ht="12.8" hidden="false" customHeight="false" outlineLevel="0" collapsed="false">
      <c r="A286" s="42" t="s">
        <v>33</v>
      </c>
      <c r="B286" s="76" t="s">
        <v>361</v>
      </c>
      <c r="C286" s="44" t="s">
        <v>319</v>
      </c>
      <c r="D286" s="45" t="s">
        <v>362</v>
      </c>
      <c r="E286" s="45"/>
      <c r="F286" s="44"/>
      <c r="G286" s="64"/>
      <c r="H286" s="49" t="n">
        <v>15</v>
      </c>
      <c r="I286" s="49" t="n">
        <f aca="false">G286*H286</f>
        <v>0</v>
      </c>
      <c r="J286" s="0"/>
      <c r="K286" s="0"/>
      <c r="L286" s="51"/>
      <c r="M286" s="50"/>
      <c r="N286" s="74"/>
    </row>
    <row r="287" customFormat="false" ht="12.8" hidden="false" customHeight="false" outlineLevel="0" collapsed="false">
      <c r="A287" s="42" t="s">
        <v>38</v>
      </c>
      <c r="B287" s="76"/>
      <c r="C287" s="50" t="s">
        <v>322</v>
      </c>
      <c r="D287" s="51" t="s">
        <v>363</v>
      </c>
      <c r="E287" s="45"/>
      <c r="F287" s="44"/>
      <c r="G287" s="64"/>
      <c r="H287" s="49"/>
      <c r="I287" s="49"/>
      <c r="J287" s="50"/>
      <c r="K287" s="51"/>
      <c r="L287" s="51"/>
      <c r="M287" s="50"/>
      <c r="N287" s="74"/>
    </row>
    <row r="288" customFormat="false" ht="12.8" hidden="false" customHeight="false" outlineLevel="0" collapsed="false">
      <c r="A288" s="42" t="s">
        <v>33</v>
      </c>
      <c r="B288" s="52" t="s">
        <v>364</v>
      </c>
      <c r="C288" s="53" t="s">
        <v>319</v>
      </c>
      <c r="D288" s="54" t="s">
        <v>365</v>
      </c>
      <c r="E288" s="54" t="s">
        <v>366</v>
      </c>
      <c r="F288" s="70" t="n">
        <v>1</v>
      </c>
      <c r="G288" s="48"/>
      <c r="H288" s="58" t="n">
        <v>40</v>
      </c>
      <c r="I288" s="58" t="n">
        <f aca="false">G288*H288</f>
        <v>0</v>
      </c>
      <c r="J288" s="0"/>
      <c r="K288" s="0"/>
      <c r="L288" s="0"/>
      <c r="M288" s="63"/>
      <c r="N288" s="74"/>
    </row>
    <row r="289" customFormat="false" ht="12.8" hidden="false" customHeight="false" outlineLevel="0" collapsed="false">
      <c r="A289" s="42" t="s">
        <v>38</v>
      </c>
      <c r="B289" s="52"/>
      <c r="C289" s="60" t="s">
        <v>322</v>
      </c>
      <c r="D289" s="61" t="s">
        <v>367</v>
      </c>
      <c r="E289" s="61" t="s">
        <v>368</v>
      </c>
      <c r="F289" s="70"/>
      <c r="G289" s="48"/>
      <c r="H289" s="58"/>
      <c r="I289" s="58"/>
      <c r="J289" s="50"/>
      <c r="K289" s="51"/>
      <c r="L289" s="51"/>
      <c r="M289" s="63"/>
      <c r="N289" s="74"/>
    </row>
    <row r="290" customFormat="false" ht="12.8" hidden="false" customHeight="false" outlineLevel="0" collapsed="false">
      <c r="A290" s="42" t="s">
        <v>33</v>
      </c>
      <c r="B290" s="43" t="s">
        <v>364</v>
      </c>
      <c r="C290" s="44" t="s">
        <v>319</v>
      </c>
      <c r="D290" s="45" t="s">
        <v>365</v>
      </c>
      <c r="E290" s="45" t="s">
        <v>366</v>
      </c>
      <c r="F290" s="44" t="s">
        <v>54</v>
      </c>
      <c r="G290" s="57"/>
      <c r="H290" s="49" t="n">
        <v>25</v>
      </c>
      <c r="I290" s="49" t="n">
        <f aca="false">G290*H290</f>
        <v>0</v>
      </c>
      <c r="J290" s="50"/>
      <c r="K290" s="51"/>
      <c r="L290" s="51"/>
      <c r="M290" s="50"/>
      <c r="N290" s="74"/>
    </row>
    <row r="291" customFormat="false" ht="12.8" hidden="false" customHeight="false" outlineLevel="0" collapsed="false">
      <c r="A291" s="42" t="s">
        <v>38</v>
      </c>
      <c r="B291" s="43"/>
      <c r="C291" s="50" t="s">
        <v>322</v>
      </c>
      <c r="D291" s="51" t="s">
        <v>367</v>
      </c>
      <c r="E291" s="51" t="s">
        <v>368</v>
      </c>
      <c r="F291" s="50" t="s">
        <v>55</v>
      </c>
      <c r="G291" s="57"/>
      <c r="H291" s="49"/>
      <c r="I291" s="49"/>
      <c r="J291" s="50"/>
      <c r="K291" s="51"/>
      <c r="L291" s="51"/>
      <c r="M291" s="50"/>
      <c r="N291" s="74"/>
    </row>
    <row r="292" customFormat="false" ht="12.8" hidden="false" customHeight="false" outlineLevel="0" collapsed="false">
      <c r="A292" s="42" t="s">
        <v>33</v>
      </c>
      <c r="B292" s="52" t="s">
        <v>364</v>
      </c>
      <c r="C292" s="53" t="s">
        <v>319</v>
      </c>
      <c r="D292" s="54" t="s">
        <v>365</v>
      </c>
      <c r="E292" s="54" t="s">
        <v>366</v>
      </c>
      <c r="F292" s="53" t="s">
        <v>56</v>
      </c>
      <c r="G292" s="48"/>
      <c r="H292" s="58" t="n">
        <v>15</v>
      </c>
      <c r="I292" s="58" t="n">
        <f aca="false">G292*H292</f>
        <v>0</v>
      </c>
      <c r="J292" s="50"/>
      <c r="K292" s="51"/>
      <c r="L292" s="51"/>
      <c r="M292" s="50"/>
      <c r="N292" s="74"/>
    </row>
    <row r="293" customFormat="false" ht="12.8" hidden="false" customHeight="false" outlineLevel="0" collapsed="false">
      <c r="A293" s="42" t="s">
        <v>38</v>
      </c>
      <c r="B293" s="52"/>
      <c r="C293" s="60" t="s">
        <v>322</v>
      </c>
      <c r="D293" s="61" t="s">
        <v>367</v>
      </c>
      <c r="E293" s="61" t="s">
        <v>368</v>
      </c>
      <c r="F293" s="60" t="s">
        <v>57</v>
      </c>
      <c r="G293" s="48"/>
      <c r="H293" s="58"/>
      <c r="I293" s="58"/>
      <c r="J293" s="50"/>
      <c r="K293" s="51"/>
      <c r="L293" s="51"/>
      <c r="M293" s="50"/>
      <c r="N293" s="74"/>
    </row>
    <row r="294" customFormat="false" ht="12.8" hidden="false" customHeight="false" outlineLevel="0" collapsed="false">
      <c r="A294" s="42" t="s">
        <v>33</v>
      </c>
      <c r="B294" s="43" t="s">
        <v>369</v>
      </c>
      <c r="C294" s="44" t="s">
        <v>319</v>
      </c>
      <c r="D294" s="45" t="s">
        <v>370</v>
      </c>
      <c r="E294" s="45" t="s">
        <v>371</v>
      </c>
      <c r="F294" s="44"/>
      <c r="G294" s="64"/>
      <c r="H294" s="49" t="n">
        <v>5</v>
      </c>
      <c r="I294" s="49" t="n">
        <f aca="false">G294*H294</f>
        <v>0</v>
      </c>
      <c r="J294" s="0"/>
      <c r="K294" s="0"/>
      <c r="L294" s="0"/>
      <c r="M294" s="50"/>
      <c r="N294" s="74"/>
    </row>
    <row r="295" customFormat="false" ht="12.8" hidden="false" customHeight="false" outlineLevel="0" collapsed="false">
      <c r="A295" s="42" t="s">
        <v>38</v>
      </c>
      <c r="B295" s="43"/>
      <c r="C295" s="50" t="s">
        <v>322</v>
      </c>
      <c r="D295" s="51" t="s">
        <v>372</v>
      </c>
      <c r="E295" s="51" t="s">
        <v>373</v>
      </c>
      <c r="F295" s="44"/>
      <c r="G295" s="64"/>
      <c r="H295" s="49"/>
      <c r="I295" s="49"/>
      <c r="J295" s="50"/>
      <c r="K295" s="51"/>
      <c r="L295" s="51"/>
      <c r="M295" s="50"/>
      <c r="N295" s="74"/>
    </row>
    <row r="296" customFormat="false" ht="12.8" hidden="false" customHeight="false" outlineLevel="0" collapsed="false">
      <c r="A296" s="42" t="s">
        <v>33</v>
      </c>
      <c r="B296" s="52" t="s">
        <v>374</v>
      </c>
      <c r="C296" s="53" t="s">
        <v>319</v>
      </c>
      <c r="D296" s="54" t="s">
        <v>375</v>
      </c>
      <c r="E296" s="54" t="s">
        <v>183</v>
      </c>
      <c r="F296" s="53"/>
      <c r="G296" s="48"/>
      <c r="H296" s="58" t="n">
        <v>5</v>
      </c>
      <c r="I296" s="58" t="n">
        <f aca="false">G296*H296</f>
        <v>0</v>
      </c>
      <c r="J296" s="0"/>
      <c r="K296" s="0"/>
      <c r="L296" s="0"/>
      <c r="M296" s="50"/>
      <c r="N296" s="74"/>
    </row>
    <row r="297" customFormat="false" ht="12.8" hidden="false" customHeight="false" outlineLevel="0" collapsed="false">
      <c r="A297" s="42" t="s">
        <v>38</v>
      </c>
      <c r="B297" s="52"/>
      <c r="C297" s="60" t="s">
        <v>322</v>
      </c>
      <c r="D297" s="61" t="s">
        <v>376</v>
      </c>
      <c r="E297" s="61" t="s">
        <v>185</v>
      </c>
      <c r="F297" s="62"/>
      <c r="G297" s="48"/>
      <c r="H297" s="58"/>
      <c r="I297" s="58"/>
      <c r="J297" s="50"/>
      <c r="K297" s="51"/>
      <c r="L297" s="51"/>
      <c r="M297" s="50"/>
      <c r="N297" s="74"/>
    </row>
    <row r="298" customFormat="false" ht="12.8" hidden="false" customHeight="false" outlineLevel="0" collapsed="false">
      <c r="A298" s="42" t="s">
        <v>33</v>
      </c>
      <c r="B298" s="43" t="s">
        <v>374</v>
      </c>
      <c r="C298" s="44" t="s">
        <v>319</v>
      </c>
      <c r="D298" s="45" t="s">
        <v>377</v>
      </c>
      <c r="E298" s="45"/>
      <c r="F298" s="44"/>
      <c r="G298" s="57"/>
      <c r="H298" s="49" t="n">
        <v>5</v>
      </c>
      <c r="I298" s="49" t="n">
        <f aca="false">G298*H298</f>
        <v>0</v>
      </c>
      <c r="J298" s="0"/>
      <c r="K298" s="0"/>
      <c r="L298" s="51"/>
      <c r="M298" s="50"/>
      <c r="N298" s="74"/>
    </row>
    <row r="299" customFormat="false" ht="12.8" hidden="false" customHeight="false" outlineLevel="0" collapsed="false">
      <c r="A299" s="42" t="s">
        <v>38</v>
      </c>
      <c r="B299" s="43"/>
      <c r="C299" s="50" t="s">
        <v>322</v>
      </c>
      <c r="D299" s="51" t="s">
        <v>378</v>
      </c>
      <c r="E299" s="45"/>
      <c r="F299" s="44"/>
      <c r="G299" s="57"/>
      <c r="H299" s="49"/>
      <c r="I299" s="49"/>
      <c r="J299" s="50"/>
      <c r="K299" s="51"/>
      <c r="L299" s="51"/>
      <c r="M299" s="50"/>
      <c r="N299" s="74"/>
    </row>
    <row r="300" customFormat="false" ht="18.65" hidden="false" customHeight="false" outlineLevel="0" collapsed="false">
      <c r="A300" s="42" t="s">
        <v>33</v>
      </c>
      <c r="B300" s="52" t="s">
        <v>379</v>
      </c>
      <c r="C300" s="53" t="s">
        <v>319</v>
      </c>
      <c r="D300" s="54" t="s">
        <v>380</v>
      </c>
      <c r="E300" s="54" t="s">
        <v>381</v>
      </c>
      <c r="F300" s="53"/>
      <c r="G300" s="48"/>
      <c r="H300" s="58" t="n">
        <v>10</v>
      </c>
      <c r="I300" s="58" t="n">
        <f aca="false">G300*H300</f>
        <v>0</v>
      </c>
      <c r="J300" s="0"/>
      <c r="K300" s="0"/>
      <c r="L300" s="0"/>
      <c r="M300" s="50"/>
      <c r="N300" s="74"/>
    </row>
    <row r="301" customFormat="false" ht="19.25" hidden="false" customHeight="false" outlineLevel="0" collapsed="false">
      <c r="A301" s="42" t="s">
        <v>38</v>
      </c>
      <c r="B301" s="52"/>
      <c r="C301" s="60" t="s">
        <v>322</v>
      </c>
      <c r="D301" s="61" t="s">
        <v>382</v>
      </c>
      <c r="E301" s="61" t="s">
        <v>383</v>
      </c>
      <c r="F301" s="62"/>
      <c r="G301" s="48"/>
      <c r="H301" s="58"/>
      <c r="I301" s="58"/>
      <c r="J301" s="50"/>
      <c r="K301" s="51"/>
      <c r="L301" s="51"/>
      <c r="M301" s="50"/>
      <c r="N301" s="74"/>
    </row>
    <row r="302" customFormat="false" ht="19.25" hidden="false" customHeight="false" outlineLevel="0" collapsed="false">
      <c r="A302" s="42" t="s">
        <v>33</v>
      </c>
      <c r="B302" s="76" t="s">
        <v>384</v>
      </c>
      <c r="C302" s="44" t="s">
        <v>319</v>
      </c>
      <c r="D302" s="45" t="s">
        <v>385</v>
      </c>
      <c r="E302" s="45" t="s">
        <v>386</v>
      </c>
      <c r="F302" s="44"/>
      <c r="G302" s="64"/>
      <c r="H302" s="49" t="n">
        <v>10</v>
      </c>
      <c r="I302" s="49" t="n">
        <f aca="false">G302*H302</f>
        <v>0</v>
      </c>
      <c r="J302" s="0"/>
      <c r="K302" s="0"/>
      <c r="L302" s="0"/>
      <c r="M302" s="50"/>
      <c r="N302" s="74"/>
    </row>
    <row r="303" customFormat="false" ht="12.8" hidden="false" customHeight="false" outlineLevel="0" collapsed="false">
      <c r="A303" s="42" t="s">
        <v>38</v>
      </c>
      <c r="B303" s="76"/>
      <c r="C303" s="50" t="s">
        <v>322</v>
      </c>
      <c r="D303" s="51" t="s">
        <v>387</v>
      </c>
      <c r="E303" s="45" t="s">
        <v>388</v>
      </c>
      <c r="F303" s="44"/>
      <c r="G303" s="64"/>
      <c r="H303" s="49"/>
      <c r="I303" s="49"/>
      <c r="J303" s="50"/>
      <c r="K303" s="51"/>
      <c r="L303" s="45"/>
      <c r="M303" s="50"/>
      <c r="N303" s="74"/>
    </row>
    <row r="304" customFormat="false" ht="19.25" hidden="false" customHeight="false" outlineLevel="0" collapsed="false">
      <c r="A304" s="42" t="s">
        <v>33</v>
      </c>
      <c r="B304" s="20" t="s">
        <v>384</v>
      </c>
      <c r="C304" s="53" t="s">
        <v>319</v>
      </c>
      <c r="D304" s="54" t="s">
        <v>389</v>
      </c>
      <c r="E304" s="54" t="s">
        <v>390</v>
      </c>
      <c r="F304" s="53"/>
      <c r="G304" s="69"/>
      <c r="H304" s="58" t="n">
        <v>10</v>
      </c>
      <c r="I304" s="58" t="n">
        <f aca="false">G304*H304</f>
        <v>0</v>
      </c>
      <c r="J304" s="0"/>
      <c r="K304" s="0"/>
      <c r="L304" s="0"/>
      <c r="M304" s="50"/>
      <c r="N304" s="74"/>
    </row>
    <row r="305" customFormat="false" ht="12.8" hidden="false" customHeight="false" outlineLevel="0" collapsed="false">
      <c r="A305" s="42" t="s">
        <v>38</v>
      </c>
      <c r="B305" s="20"/>
      <c r="C305" s="60" t="s">
        <v>322</v>
      </c>
      <c r="D305" s="61" t="s">
        <v>391</v>
      </c>
      <c r="E305" s="61" t="s">
        <v>392</v>
      </c>
      <c r="F305" s="62"/>
      <c r="G305" s="69"/>
      <c r="H305" s="58"/>
      <c r="I305" s="58"/>
      <c r="J305" s="50"/>
      <c r="K305" s="51"/>
      <c r="L305" s="51"/>
      <c r="M305" s="50"/>
      <c r="N305" s="74"/>
    </row>
    <row r="306" customFormat="false" ht="12.8" hidden="false" customHeight="false" outlineLevel="0" collapsed="false">
      <c r="A306" s="42" t="s">
        <v>33</v>
      </c>
      <c r="B306" s="43" t="s">
        <v>393</v>
      </c>
      <c r="C306" s="44" t="s">
        <v>319</v>
      </c>
      <c r="D306" s="45" t="s">
        <v>394</v>
      </c>
      <c r="E306" s="45" t="s">
        <v>395</v>
      </c>
      <c r="F306" s="44"/>
      <c r="G306" s="64"/>
      <c r="H306" s="49" t="n">
        <v>20</v>
      </c>
      <c r="I306" s="49" t="n">
        <f aca="false">G306*H306</f>
        <v>0</v>
      </c>
      <c r="J306" s="0"/>
      <c r="K306" s="0"/>
      <c r="L306" s="0"/>
      <c r="M306" s="50"/>
      <c r="N306" s="74"/>
    </row>
    <row r="307" customFormat="false" ht="12.8" hidden="false" customHeight="false" outlineLevel="0" collapsed="false">
      <c r="A307" s="42" t="s">
        <v>38</v>
      </c>
      <c r="B307" s="43"/>
      <c r="C307" s="50" t="s">
        <v>322</v>
      </c>
      <c r="D307" s="51" t="s">
        <v>396</v>
      </c>
      <c r="E307" s="51" t="s">
        <v>397</v>
      </c>
      <c r="F307" s="44"/>
      <c r="G307" s="64"/>
      <c r="H307" s="49"/>
      <c r="I307" s="49"/>
      <c r="J307" s="50"/>
      <c r="K307" s="51"/>
      <c r="L307" s="51"/>
      <c r="M307" s="50"/>
      <c r="N307" s="74"/>
    </row>
    <row r="308" customFormat="false" ht="12.8" hidden="false" customHeight="false" outlineLevel="0" collapsed="false">
      <c r="A308" s="42" t="s">
        <v>33</v>
      </c>
      <c r="B308" s="52" t="s">
        <v>398</v>
      </c>
      <c r="C308" s="53" t="s">
        <v>319</v>
      </c>
      <c r="D308" s="54" t="s">
        <v>399</v>
      </c>
      <c r="E308" s="54" t="s">
        <v>400</v>
      </c>
      <c r="F308" s="53"/>
      <c r="G308" s="69"/>
      <c r="H308" s="58" t="n">
        <v>15</v>
      </c>
      <c r="I308" s="58" t="n">
        <f aca="false">G308*H308</f>
        <v>0</v>
      </c>
      <c r="J308" s="0"/>
      <c r="K308" s="0"/>
      <c r="L308" s="0"/>
      <c r="M308" s="50"/>
      <c r="N308" s="74"/>
    </row>
    <row r="309" customFormat="false" ht="12.8" hidden="false" customHeight="false" outlineLevel="0" collapsed="false">
      <c r="A309" s="42" t="s">
        <v>38</v>
      </c>
      <c r="B309" s="52"/>
      <c r="C309" s="60" t="s">
        <v>322</v>
      </c>
      <c r="D309" s="61" t="s">
        <v>401</v>
      </c>
      <c r="E309" s="61" t="s">
        <v>402</v>
      </c>
      <c r="F309" s="62"/>
      <c r="G309" s="69"/>
      <c r="H309" s="58"/>
      <c r="I309" s="58"/>
      <c r="J309" s="50"/>
      <c r="K309" s="51"/>
      <c r="L309" s="51"/>
      <c r="M309" s="50"/>
      <c r="N309" s="74"/>
    </row>
    <row r="310" customFormat="false" ht="12.8" hidden="false" customHeight="false" outlineLevel="0" collapsed="false">
      <c r="A310" s="42" t="s">
        <v>33</v>
      </c>
      <c r="B310" s="43" t="s">
        <v>403</v>
      </c>
      <c r="C310" s="44" t="s">
        <v>319</v>
      </c>
      <c r="D310" s="45" t="s">
        <v>404</v>
      </c>
      <c r="E310" s="45" t="s">
        <v>405</v>
      </c>
      <c r="F310" s="44"/>
      <c r="G310" s="64"/>
      <c r="H310" s="49" t="n">
        <v>10</v>
      </c>
      <c r="I310" s="49" t="n">
        <f aca="false">G310*H310</f>
        <v>0</v>
      </c>
      <c r="J310" s="0"/>
      <c r="K310" s="0"/>
      <c r="L310" s="0"/>
      <c r="M310" s="50"/>
      <c r="N310" s="74"/>
    </row>
    <row r="311" customFormat="false" ht="12.8" hidden="false" customHeight="false" outlineLevel="0" collapsed="false">
      <c r="A311" s="42" t="s">
        <v>38</v>
      </c>
      <c r="B311" s="43"/>
      <c r="C311" s="50" t="s">
        <v>322</v>
      </c>
      <c r="D311" s="51" t="s">
        <v>406</v>
      </c>
      <c r="E311" s="51" t="s">
        <v>407</v>
      </c>
      <c r="F311" s="44"/>
      <c r="G311" s="64"/>
      <c r="H311" s="49"/>
      <c r="I311" s="49"/>
      <c r="J311" s="50"/>
      <c r="K311" s="51"/>
      <c r="L311" s="51"/>
      <c r="M311" s="50"/>
      <c r="N311" s="74"/>
    </row>
    <row r="312" customFormat="false" ht="12.8" hidden="false" customHeight="false" outlineLevel="0" collapsed="false">
      <c r="A312" s="37" t="s">
        <v>24</v>
      </c>
      <c r="B312" s="38"/>
      <c r="C312" s="39" t="s">
        <v>26</v>
      </c>
      <c r="D312" s="40" t="s">
        <v>27</v>
      </c>
      <c r="E312" s="40" t="s">
        <v>28</v>
      </c>
      <c r="F312" s="41" t="s">
        <v>29</v>
      </c>
      <c r="G312" s="37" t="s">
        <v>30</v>
      </c>
      <c r="H312" s="41" t="s">
        <v>31</v>
      </c>
      <c r="I312" s="88" t="n">
        <f aca="false">SUM(I254:I310)</f>
        <v>0</v>
      </c>
      <c r="J312" s="50"/>
      <c r="K312" s="51"/>
      <c r="L312" s="51"/>
      <c r="M312" s="74"/>
      <c r="N312" s="74"/>
    </row>
    <row r="313" customFormat="false" ht="12.8" hidden="false" customHeight="false" outlineLevel="0" collapsed="false">
      <c r="A313" s="42" t="s">
        <v>33</v>
      </c>
      <c r="B313" s="43" t="s">
        <v>34</v>
      </c>
      <c r="C313" s="44" t="s">
        <v>408</v>
      </c>
      <c r="D313" s="100" t="s">
        <v>324</v>
      </c>
      <c r="E313" s="45" t="s">
        <v>409</v>
      </c>
      <c r="F313" s="96"/>
      <c r="G313" s="48"/>
      <c r="H313" s="49" t="n">
        <v>40</v>
      </c>
      <c r="I313" s="49" t="n">
        <f aca="false">G313*H313</f>
        <v>0</v>
      </c>
      <c r="J313" s="0"/>
      <c r="K313" s="0"/>
      <c r="L313" s="0"/>
      <c r="M313" s="63"/>
      <c r="N313" s="74"/>
    </row>
    <row r="314" customFormat="false" ht="12.8" hidden="false" customHeight="false" outlineLevel="0" collapsed="false">
      <c r="A314" s="42" t="s">
        <v>38</v>
      </c>
      <c r="B314" s="43"/>
      <c r="C314" s="50" t="s">
        <v>410</v>
      </c>
      <c r="D314" s="103" t="s">
        <v>411</v>
      </c>
      <c r="E314" s="51" t="s">
        <v>412</v>
      </c>
      <c r="F314" s="96"/>
      <c r="G314" s="48"/>
      <c r="H314" s="49"/>
      <c r="I314" s="49"/>
      <c r="J314" s="50"/>
      <c r="K314" s="103"/>
      <c r="L314" s="51"/>
      <c r="M314" s="63"/>
      <c r="N314" s="74"/>
    </row>
    <row r="315" customFormat="false" ht="12.8" hidden="false" customHeight="false" outlineLevel="0" collapsed="false">
      <c r="A315" s="42" t="s">
        <v>33</v>
      </c>
      <c r="B315" s="52" t="s">
        <v>34</v>
      </c>
      <c r="C315" s="53" t="s">
        <v>408</v>
      </c>
      <c r="D315" s="101" t="s">
        <v>413</v>
      </c>
      <c r="E315" s="101" t="s">
        <v>414</v>
      </c>
      <c r="F315" s="93"/>
      <c r="G315" s="57"/>
      <c r="H315" s="58" t="n">
        <v>40</v>
      </c>
      <c r="I315" s="58" t="n">
        <f aca="false">G315*H315</f>
        <v>0</v>
      </c>
      <c r="J315" s="0"/>
      <c r="K315" s="0"/>
      <c r="L315" s="0"/>
      <c r="M315" s="63"/>
      <c r="N315" s="74"/>
    </row>
    <row r="316" customFormat="false" ht="12.8" hidden="false" customHeight="false" outlineLevel="0" collapsed="false">
      <c r="A316" s="42" t="s">
        <v>38</v>
      </c>
      <c r="B316" s="52"/>
      <c r="C316" s="60" t="s">
        <v>410</v>
      </c>
      <c r="D316" s="102" t="s">
        <v>415</v>
      </c>
      <c r="E316" s="102" t="s">
        <v>414</v>
      </c>
      <c r="F316" s="95"/>
      <c r="G316" s="57"/>
      <c r="H316" s="58"/>
      <c r="I316" s="58"/>
      <c r="J316" s="50"/>
      <c r="K316" s="103"/>
      <c r="L316" s="103"/>
      <c r="M316" s="63"/>
      <c r="N316" s="74"/>
    </row>
    <row r="317" s="77" customFormat="true" ht="12.8" hidden="false" customHeight="false" outlineLevel="0" collapsed="false">
      <c r="A317" s="42" t="s">
        <v>33</v>
      </c>
      <c r="B317" s="76" t="s">
        <v>416</v>
      </c>
      <c r="C317" s="44" t="s">
        <v>408</v>
      </c>
      <c r="D317" s="45" t="s">
        <v>417</v>
      </c>
      <c r="E317" s="45" t="s">
        <v>418</v>
      </c>
      <c r="F317" s="96"/>
      <c r="G317" s="48"/>
      <c r="H317" s="49" t="n">
        <v>20</v>
      </c>
      <c r="I317" s="49" t="n">
        <f aca="false">G317*H317</f>
        <v>0</v>
      </c>
      <c r="J317" s="0"/>
      <c r="K317" s="0"/>
      <c r="L317" s="0"/>
      <c r="M317" s="63"/>
      <c r="N317" s="74"/>
      <c r="ALC317" s="78"/>
      <c r="ALD317" s="78"/>
      <c r="ALE317" s="78"/>
      <c r="ALF317" s="78"/>
      <c r="ALG317" s="78"/>
      <c r="ALH317" s="78"/>
      <c r="ALI317" s="78"/>
      <c r="ALJ317" s="78"/>
      <c r="ALK317" s="78"/>
      <c r="ALL317" s="78"/>
      <c r="ALM317" s="78"/>
      <c r="ALN317" s="78"/>
      <c r="ALO317" s="78"/>
      <c r="ALP317" s="78"/>
      <c r="ALQ317" s="78"/>
      <c r="ALR317" s="78"/>
      <c r="ALS317" s="78"/>
      <c r="ALT317" s="78"/>
      <c r="ALU317" s="78"/>
      <c r="ALV317" s="78"/>
      <c r="ALW317" s="78"/>
      <c r="ALX317" s="78"/>
      <c r="ALY317" s="78"/>
      <c r="ALZ317" s="78"/>
      <c r="AMA317" s="78"/>
      <c r="AMB317" s="78"/>
      <c r="AMC317" s="78"/>
      <c r="AMD317" s="78"/>
      <c r="AME317" s="78"/>
      <c r="AMF317" s="78"/>
      <c r="AMG317" s="78"/>
      <c r="AMH317" s="78"/>
      <c r="AMI317" s="78"/>
      <c r="AMJ317" s="78"/>
    </row>
    <row r="318" s="77" customFormat="true" ht="12.8" hidden="false" customHeight="false" outlineLevel="0" collapsed="false">
      <c r="A318" s="42" t="s">
        <v>38</v>
      </c>
      <c r="B318" s="76"/>
      <c r="C318" s="50" t="s">
        <v>410</v>
      </c>
      <c r="D318" s="51" t="s">
        <v>419</v>
      </c>
      <c r="E318" s="73" t="s">
        <v>420</v>
      </c>
      <c r="F318" s="96"/>
      <c r="G318" s="48"/>
      <c r="H318" s="49"/>
      <c r="I318" s="49"/>
      <c r="J318" s="50"/>
      <c r="K318" s="51"/>
      <c r="L318" s="73"/>
      <c r="M318" s="63"/>
      <c r="N318" s="74"/>
      <c r="ALC318" s="78"/>
      <c r="ALD318" s="78"/>
      <c r="ALE318" s="78"/>
      <c r="ALF318" s="78"/>
      <c r="ALG318" s="78"/>
      <c r="ALH318" s="78"/>
      <c r="ALI318" s="78"/>
      <c r="ALJ318" s="78"/>
      <c r="ALK318" s="78"/>
      <c r="ALL318" s="78"/>
      <c r="ALM318" s="78"/>
      <c r="ALN318" s="78"/>
      <c r="ALO318" s="78"/>
      <c r="ALP318" s="78"/>
      <c r="ALQ318" s="78"/>
      <c r="ALR318" s="78"/>
      <c r="ALS318" s="78"/>
      <c r="ALT318" s="78"/>
      <c r="ALU318" s="78"/>
      <c r="ALV318" s="78"/>
      <c r="ALW318" s="78"/>
      <c r="ALX318" s="78"/>
      <c r="ALY318" s="78"/>
      <c r="ALZ318" s="78"/>
      <c r="AMA318" s="78"/>
      <c r="AMB318" s="78"/>
      <c r="AMC318" s="78"/>
      <c r="AMD318" s="78"/>
      <c r="AME318" s="78"/>
      <c r="AMF318" s="78"/>
      <c r="AMG318" s="78"/>
      <c r="AMH318" s="78"/>
      <c r="AMI318" s="78"/>
      <c r="AMJ318" s="78"/>
    </row>
    <row r="319" s="77" customFormat="true" ht="12.8" hidden="false" customHeight="false" outlineLevel="0" collapsed="false">
      <c r="A319" s="42" t="s">
        <v>33</v>
      </c>
      <c r="B319" s="72" t="s">
        <v>421</v>
      </c>
      <c r="C319" s="53" t="s">
        <v>408</v>
      </c>
      <c r="D319" s="54" t="s">
        <v>422</v>
      </c>
      <c r="E319" s="54" t="s">
        <v>423</v>
      </c>
      <c r="F319" s="93"/>
      <c r="G319" s="64"/>
      <c r="H319" s="58" t="n">
        <v>30</v>
      </c>
      <c r="I319" s="58" t="n">
        <f aca="false">G319*H319</f>
        <v>0</v>
      </c>
      <c r="J319" s="0"/>
      <c r="K319" s="0"/>
      <c r="L319" s="0"/>
      <c r="M319" s="63"/>
      <c r="N319" s="74"/>
      <c r="ALC319" s="78"/>
      <c r="ALD319" s="78"/>
      <c r="ALE319" s="78"/>
      <c r="ALF319" s="78"/>
      <c r="ALG319" s="78"/>
      <c r="ALH319" s="78"/>
      <c r="ALI319" s="78"/>
      <c r="ALJ319" s="78"/>
      <c r="ALK319" s="78"/>
      <c r="ALL319" s="78"/>
      <c r="ALM319" s="78"/>
      <c r="ALN319" s="78"/>
      <c r="ALO319" s="78"/>
      <c r="ALP319" s="78"/>
      <c r="ALQ319" s="78"/>
      <c r="ALR319" s="78"/>
      <c r="ALS319" s="78"/>
      <c r="ALT319" s="78"/>
      <c r="ALU319" s="78"/>
      <c r="ALV319" s="78"/>
      <c r="ALW319" s="78"/>
      <c r="ALX319" s="78"/>
      <c r="ALY319" s="78"/>
      <c r="ALZ319" s="78"/>
      <c r="AMA319" s="78"/>
      <c r="AMB319" s="78"/>
      <c r="AMC319" s="78"/>
      <c r="AMD319" s="78"/>
      <c r="AME319" s="78"/>
      <c r="AMF319" s="78"/>
      <c r="AMG319" s="78"/>
      <c r="AMH319" s="78"/>
      <c r="AMI319" s="78"/>
      <c r="AMJ319" s="78"/>
    </row>
    <row r="320" s="77" customFormat="true" ht="12.8" hidden="false" customHeight="false" outlineLevel="0" collapsed="false">
      <c r="A320" s="42" t="s">
        <v>38</v>
      </c>
      <c r="B320" s="72"/>
      <c r="C320" s="60" t="s">
        <v>410</v>
      </c>
      <c r="D320" s="61" t="s">
        <v>424</v>
      </c>
      <c r="E320" s="75" t="s">
        <v>425</v>
      </c>
      <c r="F320" s="95"/>
      <c r="G320" s="64"/>
      <c r="H320" s="58"/>
      <c r="I320" s="58"/>
      <c r="J320" s="50"/>
      <c r="K320" s="51"/>
      <c r="L320" s="73"/>
      <c r="M320" s="63"/>
      <c r="N320" s="74"/>
      <c r="ALC320" s="78"/>
      <c r="ALD320" s="78"/>
      <c r="ALE320" s="78"/>
      <c r="ALF320" s="78"/>
      <c r="ALG320" s="78"/>
      <c r="ALH320" s="78"/>
      <c r="ALI320" s="78"/>
      <c r="ALJ320" s="78"/>
      <c r="ALK320" s="78"/>
      <c r="ALL320" s="78"/>
      <c r="ALM320" s="78"/>
      <c r="ALN320" s="78"/>
      <c r="ALO320" s="78"/>
      <c r="ALP320" s="78"/>
      <c r="ALQ320" s="78"/>
      <c r="ALR320" s="78"/>
      <c r="ALS320" s="78"/>
      <c r="ALT320" s="78"/>
      <c r="ALU320" s="78"/>
      <c r="ALV320" s="78"/>
      <c r="ALW320" s="78"/>
      <c r="ALX320" s="78"/>
      <c r="ALY320" s="78"/>
      <c r="ALZ320" s="78"/>
      <c r="AMA320" s="78"/>
      <c r="AMB320" s="78"/>
      <c r="AMC320" s="78"/>
      <c r="AMD320" s="78"/>
      <c r="AME320" s="78"/>
      <c r="AMF320" s="78"/>
      <c r="AMG320" s="78"/>
      <c r="AMH320" s="78"/>
      <c r="AMI320" s="78"/>
      <c r="AMJ320" s="78"/>
    </row>
    <row r="321" s="77" customFormat="true" ht="12.8" hidden="false" customHeight="false" outlineLevel="0" collapsed="false">
      <c r="A321" s="42" t="s">
        <v>33</v>
      </c>
      <c r="B321" s="43" t="s">
        <v>426</v>
      </c>
      <c r="C321" s="44" t="s">
        <v>408</v>
      </c>
      <c r="D321" s="45" t="s">
        <v>427</v>
      </c>
      <c r="E321" s="45" t="s">
        <v>428</v>
      </c>
      <c r="F321" s="96"/>
      <c r="G321" s="69"/>
      <c r="H321" s="49" t="n">
        <v>15</v>
      </c>
      <c r="I321" s="49" t="n">
        <f aca="false">G321*H321</f>
        <v>0</v>
      </c>
      <c r="J321" s="0"/>
      <c r="K321" s="0"/>
      <c r="L321" s="0"/>
      <c r="M321" s="63"/>
      <c r="N321" s="74"/>
      <c r="ALC321" s="78"/>
      <c r="ALD321" s="78"/>
      <c r="ALE321" s="78"/>
      <c r="ALF321" s="78"/>
      <c r="ALG321" s="78"/>
      <c r="ALH321" s="78"/>
      <c r="ALI321" s="78"/>
      <c r="ALJ321" s="78"/>
      <c r="ALK321" s="78"/>
      <c r="ALL321" s="78"/>
      <c r="ALM321" s="78"/>
      <c r="ALN321" s="78"/>
      <c r="ALO321" s="78"/>
      <c r="ALP321" s="78"/>
      <c r="ALQ321" s="78"/>
      <c r="ALR321" s="78"/>
      <c r="ALS321" s="78"/>
      <c r="ALT321" s="78"/>
      <c r="ALU321" s="78"/>
      <c r="ALV321" s="78"/>
      <c r="ALW321" s="78"/>
      <c r="ALX321" s="78"/>
      <c r="ALY321" s="78"/>
      <c r="ALZ321" s="78"/>
      <c r="AMA321" s="78"/>
      <c r="AMB321" s="78"/>
      <c r="AMC321" s="78"/>
      <c r="AMD321" s="78"/>
      <c r="AME321" s="78"/>
      <c r="AMF321" s="78"/>
      <c r="AMG321" s="78"/>
      <c r="AMH321" s="78"/>
      <c r="AMI321" s="78"/>
      <c r="AMJ321" s="78"/>
    </row>
    <row r="322" s="77" customFormat="true" ht="12.8" hidden="false" customHeight="false" outlineLevel="0" collapsed="false">
      <c r="A322" s="42" t="s">
        <v>38</v>
      </c>
      <c r="B322" s="43"/>
      <c r="C322" s="50" t="s">
        <v>410</v>
      </c>
      <c r="D322" s="73" t="s">
        <v>429</v>
      </c>
      <c r="E322" s="51" t="s">
        <v>430</v>
      </c>
      <c r="F322" s="96"/>
      <c r="G322" s="69"/>
      <c r="H322" s="49"/>
      <c r="I322" s="49"/>
      <c r="J322" s="50"/>
      <c r="K322" s="73"/>
      <c r="L322" s="51"/>
      <c r="M322" s="63"/>
      <c r="N322" s="74"/>
      <c r="ALC322" s="78"/>
      <c r="ALD322" s="78"/>
      <c r="ALE322" s="78"/>
      <c r="ALF322" s="78"/>
      <c r="ALG322" s="78"/>
      <c r="ALH322" s="78"/>
      <c r="ALI322" s="78"/>
      <c r="ALJ322" s="78"/>
      <c r="ALK322" s="78"/>
      <c r="ALL322" s="78"/>
      <c r="ALM322" s="78"/>
      <c r="ALN322" s="78"/>
      <c r="ALO322" s="78"/>
      <c r="ALP322" s="78"/>
      <c r="ALQ322" s="78"/>
      <c r="ALR322" s="78"/>
      <c r="ALS322" s="78"/>
      <c r="ALT322" s="78"/>
      <c r="ALU322" s="78"/>
      <c r="ALV322" s="78"/>
      <c r="ALW322" s="78"/>
      <c r="ALX322" s="78"/>
      <c r="ALY322" s="78"/>
      <c r="ALZ322" s="78"/>
      <c r="AMA322" s="78"/>
      <c r="AMB322" s="78"/>
      <c r="AMC322" s="78"/>
      <c r="AMD322" s="78"/>
      <c r="AME322" s="78"/>
      <c r="AMF322" s="78"/>
      <c r="AMG322" s="78"/>
      <c r="AMH322" s="78"/>
      <c r="AMI322" s="78"/>
      <c r="AMJ322" s="78"/>
    </row>
    <row r="323" s="77" customFormat="true" ht="12.8" hidden="false" customHeight="false" outlineLevel="0" collapsed="false">
      <c r="A323" s="42" t="s">
        <v>33</v>
      </c>
      <c r="B323" s="52" t="s">
        <v>431</v>
      </c>
      <c r="C323" s="53" t="s">
        <v>408</v>
      </c>
      <c r="D323" s="54" t="s">
        <v>432</v>
      </c>
      <c r="E323" s="54"/>
      <c r="F323" s="93"/>
      <c r="G323" s="64"/>
      <c r="H323" s="58" t="n">
        <v>10</v>
      </c>
      <c r="I323" s="58" t="n">
        <f aca="false">G323*H323</f>
        <v>0</v>
      </c>
      <c r="J323" s="0"/>
      <c r="K323" s="0"/>
      <c r="L323" s="51"/>
      <c r="M323" s="63"/>
      <c r="N323" s="74"/>
      <c r="ALC323" s="78"/>
      <c r="ALD323" s="78"/>
      <c r="ALE323" s="78"/>
      <c r="ALF323" s="78"/>
      <c r="ALG323" s="78"/>
      <c r="ALH323" s="78"/>
      <c r="ALI323" s="78"/>
      <c r="ALJ323" s="78"/>
      <c r="ALK323" s="78"/>
      <c r="ALL323" s="78"/>
      <c r="ALM323" s="78"/>
      <c r="ALN323" s="78"/>
      <c r="ALO323" s="78"/>
      <c r="ALP323" s="78"/>
      <c r="ALQ323" s="78"/>
      <c r="ALR323" s="78"/>
      <c r="ALS323" s="78"/>
      <c r="ALT323" s="78"/>
      <c r="ALU323" s="78"/>
      <c r="ALV323" s="78"/>
      <c r="ALW323" s="78"/>
      <c r="ALX323" s="78"/>
      <c r="ALY323" s="78"/>
      <c r="ALZ323" s="78"/>
      <c r="AMA323" s="78"/>
      <c r="AMB323" s="78"/>
      <c r="AMC323" s="78"/>
      <c r="AMD323" s="78"/>
      <c r="AME323" s="78"/>
      <c r="AMF323" s="78"/>
      <c r="AMG323" s="78"/>
      <c r="AMH323" s="78"/>
      <c r="AMI323" s="78"/>
      <c r="AMJ323" s="78"/>
    </row>
    <row r="324" s="77" customFormat="true" ht="12.8" hidden="false" customHeight="false" outlineLevel="0" collapsed="false">
      <c r="A324" s="42" t="s">
        <v>38</v>
      </c>
      <c r="B324" s="52"/>
      <c r="C324" s="60" t="s">
        <v>410</v>
      </c>
      <c r="D324" s="75" t="s">
        <v>433</v>
      </c>
      <c r="E324" s="68"/>
      <c r="F324" s="95"/>
      <c r="G324" s="64"/>
      <c r="H324" s="58"/>
      <c r="I324" s="58"/>
      <c r="J324" s="50"/>
      <c r="K324" s="73"/>
      <c r="L324" s="51"/>
      <c r="M324" s="63"/>
      <c r="N324" s="74"/>
      <c r="ALC324" s="78"/>
      <c r="ALD324" s="78"/>
      <c r="ALE324" s="78"/>
      <c r="ALF324" s="78"/>
      <c r="ALG324" s="78"/>
      <c r="ALH324" s="78"/>
      <c r="ALI324" s="78"/>
      <c r="ALJ324" s="78"/>
      <c r="ALK324" s="78"/>
      <c r="ALL324" s="78"/>
      <c r="ALM324" s="78"/>
      <c r="ALN324" s="78"/>
      <c r="ALO324" s="78"/>
      <c r="ALP324" s="78"/>
      <c r="ALQ324" s="78"/>
      <c r="ALR324" s="78"/>
      <c r="ALS324" s="78"/>
      <c r="ALT324" s="78"/>
      <c r="ALU324" s="78"/>
      <c r="ALV324" s="78"/>
      <c r="ALW324" s="78"/>
      <c r="ALX324" s="78"/>
      <c r="ALY324" s="78"/>
      <c r="ALZ324" s="78"/>
      <c r="AMA324" s="78"/>
      <c r="AMB324" s="78"/>
      <c r="AMC324" s="78"/>
      <c r="AMD324" s="78"/>
      <c r="AME324" s="78"/>
      <c r="AMF324" s="78"/>
      <c r="AMG324" s="78"/>
      <c r="AMH324" s="78"/>
      <c r="AMI324" s="78"/>
      <c r="AMJ324" s="78"/>
    </row>
    <row r="325" s="77" customFormat="true" ht="12.8" hidden="false" customHeight="false" outlineLevel="0" collapsed="false">
      <c r="A325" s="42" t="s">
        <v>33</v>
      </c>
      <c r="B325" s="43" t="s">
        <v>431</v>
      </c>
      <c r="C325" s="44" t="s">
        <v>408</v>
      </c>
      <c r="D325" s="45" t="s">
        <v>434</v>
      </c>
      <c r="E325" s="90" t="s">
        <v>435</v>
      </c>
      <c r="F325" s="96"/>
      <c r="G325" s="69"/>
      <c r="H325" s="49" t="n">
        <v>20</v>
      </c>
      <c r="I325" s="49" t="n">
        <f aca="false">G325*H325</f>
        <v>0</v>
      </c>
      <c r="J325" s="0"/>
      <c r="K325" s="0"/>
      <c r="L325" s="0"/>
      <c r="M325" s="63"/>
      <c r="N325" s="74"/>
      <c r="ALC325" s="78"/>
      <c r="ALD325" s="78"/>
      <c r="ALE325" s="78"/>
      <c r="ALF325" s="78"/>
      <c r="ALG325" s="78"/>
      <c r="ALH325" s="78"/>
      <c r="ALI325" s="78"/>
      <c r="ALJ325" s="78"/>
      <c r="ALK325" s="78"/>
      <c r="ALL325" s="78"/>
      <c r="ALM325" s="78"/>
      <c r="ALN325" s="78"/>
      <c r="ALO325" s="78"/>
      <c r="ALP325" s="78"/>
      <c r="ALQ325" s="78"/>
      <c r="ALR325" s="78"/>
      <c r="ALS325" s="78"/>
      <c r="ALT325" s="78"/>
      <c r="ALU325" s="78"/>
      <c r="ALV325" s="78"/>
      <c r="ALW325" s="78"/>
      <c r="ALX325" s="78"/>
      <c r="ALY325" s="78"/>
      <c r="ALZ325" s="78"/>
      <c r="AMA325" s="78"/>
      <c r="AMB325" s="78"/>
      <c r="AMC325" s="78"/>
      <c r="AMD325" s="78"/>
      <c r="AME325" s="78"/>
      <c r="AMF325" s="78"/>
      <c r="AMG325" s="78"/>
      <c r="AMH325" s="78"/>
      <c r="AMI325" s="78"/>
      <c r="AMJ325" s="78"/>
    </row>
    <row r="326" s="77" customFormat="true" ht="12.8" hidden="false" customHeight="false" outlineLevel="0" collapsed="false">
      <c r="A326" s="42" t="s">
        <v>38</v>
      </c>
      <c r="B326" s="43"/>
      <c r="C326" s="50" t="s">
        <v>410</v>
      </c>
      <c r="D326" s="51" t="s">
        <v>436</v>
      </c>
      <c r="E326" s="91" t="s">
        <v>437</v>
      </c>
      <c r="F326" s="96"/>
      <c r="G326" s="69"/>
      <c r="H326" s="49"/>
      <c r="I326" s="49"/>
      <c r="J326" s="50"/>
      <c r="K326" s="51"/>
      <c r="L326" s="91"/>
      <c r="M326" s="63"/>
      <c r="N326" s="74"/>
      <c r="ALC326" s="78"/>
      <c r="ALD326" s="78"/>
      <c r="ALE326" s="78"/>
      <c r="ALF326" s="78"/>
      <c r="ALG326" s="78"/>
      <c r="ALH326" s="78"/>
      <c r="ALI326" s="78"/>
      <c r="ALJ326" s="78"/>
      <c r="ALK326" s="78"/>
      <c r="ALL326" s="78"/>
      <c r="ALM326" s="78"/>
      <c r="ALN326" s="78"/>
      <c r="ALO326" s="78"/>
      <c r="ALP326" s="78"/>
      <c r="ALQ326" s="78"/>
      <c r="ALR326" s="78"/>
      <c r="ALS326" s="78"/>
      <c r="ALT326" s="78"/>
      <c r="ALU326" s="78"/>
      <c r="ALV326" s="78"/>
      <c r="ALW326" s="78"/>
      <c r="ALX326" s="78"/>
      <c r="ALY326" s="78"/>
      <c r="ALZ326" s="78"/>
      <c r="AMA326" s="78"/>
      <c r="AMB326" s="78"/>
      <c r="AMC326" s="78"/>
      <c r="AMD326" s="78"/>
      <c r="AME326" s="78"/>
      <c r="AMF326" s="78"/>
      <c r="AMG326" s="78"/>
      <c r="AMH326" s="78"/>
      <c r="AMI326" s="78"/>
      <c r="AMJ326" s="78"/>
    </row>
    <row r="327" customFormat="false" ht="12.8" hidden="false" customHeight="false" outlineLevel="0" collapsed="false">
      <c r="A327" s="42" t="s">
        <v>33</v>
      </c>
      <c r="B327" s="52" t="s">
        <v>438</v>
      </c>
      <c r="C327" s="53" t="s">
        <v>408</v>
      </c>
      <c r="D327" s="54" t="s">
        <v>439</v>
      </c>
      <c r="E327" s="89"/>
      <c r="F327" s="70" t="n">
        <v>1</v>
      </c>
      <c r="G327" s="64"/>
      <c r="H327" s="58" t="n">
        <v>15</v>
      </c>
      <c r="I327" s="58" t="n">
        <f aca="false">G327*H327</f>
        <v>0</v>
      </c>
      <c r="J327" s="0"/>
      <c r="K327" s="0"/>
      <c r="L327" s="91"/>
      <c r="M327" s="63"/>
      <c r="N327" s="74"/>
    </row>
    <row r="328" customFormat="false" ht="12.8" hidden="false" customHeight="false" outlineLevel="0" collapsed="false">
      <c r="A328" s="42" t="s">
        <v>38</v>
      </c>
      <c r="B328" s="52"/>
      <c r="C328" s="60" t="s">
        <v>410</v>
      </c>
      <c r="D328" s="61" t="s">
        <v>440</v>
      </c>
      <c r="E328" s="94"/>
      <c r="F328" s="70"/>
      <c r="G328" s="64"/>
      <c r="H328" s="58"/>
      <c r="I328" s="58"/>
      <c r="J328" s="50"/>
      <c r="K328" s="51"/>
      <c r="L328" s="91"/>
      <c r="M328" s="63"/>
      <c r="N328" s="74"/>
    </row>
    <row r="329" customFormat="false" ht="12.8" hidden="false" customHeight="false" outlineLevel="0" collapsed="false">
      <c r="A329" s="42" t="s">
        <v>33</v>
      </c>
      <c r="B329" s="43" t="s">
        <v>438</v>
      </c>
      <c r="C329" s="44" t="s">
        <v>408</v>
      </c>
      <c r="D329" s="45" t="s">
        <v>439</v>
      </c>
      <c r="E329" s="45"/>
      <c r="F329" s="44" t="s">
        <v>54</v>
      </c>
      <c r="G329" s="48"/>
      <c r="H329" s="49" t="n">
        <v>10</v>
      </c>
      <c r="I329" s="49" t="n">
        <f aca="false">G329*H329</f>
        <v>0</v>
      </c>
      <c r="J329" s="0"/>
      <c r="K329" s="0"/>
      <c r="L329" s="51"/>
      <c r="M329" s="50"/>
      <c r="N329" s="74"/>
    </row>
    <row r="330" customFormat="false" ht="12.8" hidden="false" customHeight="false" outlineLevel="0" collapsed="false">
      <c r="A330" s="42" t="s">
        <v>38</v>
      </c>
      <c r="B330" s="43"/>
      <c r="C330" s="50" t="s">
        <v>410</v>
      </c>
      <c r="D330" s="51" t="s">
        <v>440</v>
      </c>
      <c r="E330" s="45"/>
      <c r="F330" s="50" t="s">
        <v>55</v>
      </c>
      <c r="G330" s="48"/>
      <c r="H330" s="49"/>
      <c r="I330" s="49"/>
      <c r="J330" s="50"/>
      <c r="K330" s="51"/>
      <c r="L330" s="51"/>
      <c r="M330" s="50"/>
      <c r="N330" s="74"/>
    </row>
    <row r="331" customFormat="false" ht="12.8" hidden="false" customHeight="false" outlineLevel="0" collapsed="false">
      <c r="A331" s="42" t="s">
        <v>33</v>
      </c>
      <c r="B331" s="52" t="s">
        <v>438</v>
      </c>
      <c r="C331" s="53" t="s">
        <v>408</v>
      </c>
      <c r="D331" s="54" t="s">
        <v>439</v>
      </c>
      <c r="E331" s="54"/>
      <c r="F331" s="53" t="s">
        <v>56</v>
      </c>
      <c r="G331" s="57"/>
      <c r="H331" s="58" t="n">
        <v>5</v>
      </c>
      <c r="I331" s="58" t="n">
        <f aca="false">G331*H331</f>
        <v>0</v>
      </c>
      <c r="J331" s="0"/>
      <c r="K331" s="0"/>
      <c r="L331" s="51"/>
      <c r="M331" s="50"/>
      <c r="N331" s="74"/>
    </row>
    <row r="332" customFormat="false" ht="12.8" hidden="false" customHeight="false" outlineLevel="0" collapsed="false">
      <c r="A332" s="42" t="s">
        <v>38</v>
      </c>
      <c r="B332" s="52"/>
      <c r="C332" s="60" t="s">
        <v>410</v>
      </c>
      <c r="D332" s="61" t="s">
        <v>440</v>
      </c>
      <c r="E332" s="68"/>
      <c r="F332" s="60" t="s">
        <v>57</v>
      </c>
      <c r="G332" s="57"/>
      <c r="H332" s="58"/>
      <c r="I332" s="58"/>
      <c r="J332" s="50"/>
      <c r="K332" s="51"/>
      <c r="L332" s="51"/>
      <c r="M332" s="50"/>
      <c r="N332" s="74"/>
    </row>
    <row r="333" customFormat="false" ht="12.8" hidden="false" customHeight="false" outlineLevel="0" collapsed="false">
      <c r="A333" s="42" t="s">
        <v>33</v>
      </c>
      <c r="B333" s="43" t="s">
        <v>438</v>
      </c>
      <c r="C333" s="44" t="s">
        <v>408</v>
      </c>
      <c r="D333" s="45" t="s">
        <v>441</v>
      </c>
      <c r="E333" s="90" t="s">
        <v>442</v>
      </c>
      <c r="F333" s="96"/>
      <c r="G333" s="48"/>
      <c r="H333" s="49" t="n">
        <v>15</v>
      </c>
      <c r="I333" s="49" t="n">
        <f aca="false">G333*H333</f>
        <v>0</v>
      </c>
      <c r="J333" s="0"/>
      <c r="K333" s="0"/>
      <c r="L333" s="0"/>
      <c r="M333" s="63"/>
      <c r="N333" s="74"/>
    </row>
    <row r="334" customFormat="false" ht="12.8" hidden="false" customHeight="false" outlineLevel="0" collapsed="false">
      <c r="A334" s="42" t="s">
        <v>38</v>
      </c>
      <c r="B334" s="43"/>
      <c r="C334" s="50" t="s">
        <v>410</v>
      </c>
      <c r="D334" s="73" t="s">
        <v>443</v>
      </c>
      <c r="E334" s="91" t="s">
        <v>444</v>
      </c>
      <c r="F334" s="96"/>
      <c r="G334" s="48"/>
      <c r="H334" s="49"/>
      <c r="I334" s="49"/>
      <c r="J334" s="50"/>
      <c r="K334" s="73"/>
      <c r="L334" s="91"/>
      <c r="M334" s="63"/>
      <c r="N334" s="74"/>
    </row>
    <row r="335" customFormat="false" ht="12.8" hidden="false" customHeight="false" outlineLevel="0" collapsed="false">
      <c r="A335" s="42" t="s">
        <v>33</v>
      </c>
      <c r="B335" s="52" t="s">
        <v>438</v>
      </c>
      <c r="C335" s="53" t="s">
        <v>408</v>
      </c>
      <c r="D335" s="54" t="s">
        <v>445</v>
      </c>
      <c r="E335" s="54"/>
      <c r="F335" s="53"/>
      <c r="G335" s="64"/>
      <c r="H335" s="58" t="n">
        <v>10</v>
      </c>
      <c r="I335" s="58" t="n">
        <f aca="false">G335*H335</f>
        <v>0</v>
      </c>
      <c r="J335" s="0"/>
      <c r="K335" s="0"/>
      <c r="L335" s="51"/>
      <c r="M335" s="50"/>
      <c r="N335" s="74"/>
    </row>
    <row r="336" customFormat="false" ht="12.8" hidden="false" customHeight="false" outlineLevel="0" collapsed="false">
      <c r="A336" s="42" t="s">
        <v>38</v>
      </c>
      <c r="B336" s="52"/>
      <c r="C336" s="60" t="s">
        <v>410</v>
      </c>
      <c r="D336" s="61" t="s">
        <v>446</v>
      </c>
      <c r="E336" s="68"/>
      <c r="F336" s="62"/>
      <c r="G336" s="64"/>
      <c r="H336" s="58"/>
      <c r="I336" s="58"/>
      <c r="J336" s="50"/>
      <c r="K336" s="51"/>
      <c r="L336" s="51"/>
      <c r="M336" s="50"/>
      <c r="N336" s="74"/>
    </row>
    <row r="337" customFormat="false" ht="12.8" hidden="false" customHeight="false" outlineLevel="0" collapsed="false">
      <c r="A337" s="42" t="s">
        <v>33</v>
      </c>
      <c r="B337" s="43" t="s">
        <v>447</v>
      </c>
      <c r="C337" s="44" t="s">
        <v>408</v>
      </c>
      <c r="D337" s="45" t="s">
        <v>448</v>
      </c>
      <c r="E337" s="45"/>
      <c r="F337" s="44"/>
      <c r="G337" s="69"/>
      <c r="H337" s="49" t="n">
        <v>15</v>
      </c>
      <c r="I337" s="49" t="n">
        <f aca="false">G337*H337</f>
        <v>0</v>
      </c>
      <c r="J337" s="0"/>
      <c r="K337" s="0"/>
      <c r="L337" s="51"/>
      <c r="M337" s="50"/>
      <c r="N337" s="74"/>
    </row>
    <row r="338" customFormat="false" ht="19.25" hidden="false" customHeight="false" outlineLevel="0" collapsed="false">
      <c r="A338" s="42" t="s">
        <v>38</v>
      </c>
      <c r="B338" s="43"/>
      <c r="C338" s="50" t="s">
        <v>410</v>
      </c>
      <c r="D338" s="103" t="s">
        <v>449</v>
      </c>
      <c r="E338" s="45"/>
      <c r="F338" s="44"/>
      <c r="G338" s="69"/>
      <c r="H338" s="49"/>
      <c r="I338" s="49"/>
      <c r="J338" s="50"/>
      <c r="K338" s="103"/>
      <c r="L338" s="51"/>
      <c r="M338" s="50"/>
      <c r="N338" s="74"/>
    </row>
    <row r="339" customFormat="false" ht="12.8" hidden="false" customHeight="false" outlineLevel="0" collapsed="false">
      <c r="A339" s="42" t="s">
        <v>33</v>
      </c>
      <c r="B339" s="52" t="s">
        <v>450</v>
      </c>
      <c r="C339" s="53" t="s">
        <v>408</v>
      </c>
      <c r="D339" s="54" t="s">
        <v>451</v>
      </c>
      <c r="E339" s="54"/>
      <c r="F339" s="53"/>
      <c r="G339" s="64"/>
      <c r="H339" s="58" t="n">
        <v>10</v>
      </c>
      <c r="I339" s="58" t="n">
        <f aca="false">G339*H339</f>
        <v>0</v>
      </c>
      <c r="J339" s="0"/>
      <c r="K339" s="0"/>
      <c r="L339" s="51"/>
      <c r="M339" s="50"/>
      <c r="N339" s="74"/>
    </row>
    <row r="340" customFormat="false" ht="12.8" hidden="false" customHeight="false" outlineLevel="0" collapsed="false">
      <c r="A340" s="42" t="s">
        <v>38</v>
      </c>
      <c r="B340" s="52"/>
      <c r="C340" s="60" t="s">
        <v>410</v>
      </c>
      <c r="D340" s="61" t="s">
        <v>452</v>
      </c>
      <c r="E340" s="68"/>
      <c r="F340" s="62"/>
      <c r="G340" s="64"/>
      <c r="H340" s="58"/>
      <c r="I340" s="58"/>
      <c r="J340" s="50"/>
      <c r="K340" s="51"/>
      <c r="L340" s="51"/>
      <c r="M340" s="50"/>
      <c r="N340" s="74"/>
    </row>
    <row r="341" customFormat="false" ht="12.8" hidden="false" customHeight="false" outlineLevel="0" collapsed="false">
      <c r="A341" s="42" t="s">
        <v>33</v>
      </c>
      <c r="B341" s="43" t="s">
        <v>453</v>
      </c>
      <c r="C341" s="44" t="s">
        <v>408</v>
      </c>
      <c r="D341" s="45" t="s">
        <v>454</v>
      </c>
      <c r="E341" s="45"/>
      <c r="F341" s="44"/>
      <c r="G341" s="69"/>
      <c r="H341" s="49" t="n">
        <v>15</v>
      </c>
      <c r="I341" s="49" t="n">
        <f aca="false">G341*H341</f>
        <v>0</v>
      </c>
      <c r="J341" s="0"/>
      <c r="K341" s="0"/>
      <c r="L341" s="51"/>
      <c r="M341" s="50"/>
      <c r="N341" s="74"/>
    </row>
    <row r="342" customFormat="false" ht="12.8" hidden="false" customHeight="false" outlineLevel="0" collapsed="false">
      <c r="A342" s="42" t="s">
        <v>38</v>
      </c>
      <c r="B342" s="43"/>
      <c r="C342" s="50" t="s">
        <v>410</v>
      </c>
      <c r="D342" s="51" t="s">
        <v>455</v>
      </c>
      <c r="E342" s="45"/>
      <c r="F342" s="44"/>
      <c r="G342" s="69"/>
      <c r="H342" s="49"/>
      <c r="I342" s="49"/>
      <c r="J342" s="50"/>
      <c r="K342" s="51"/>
      <c r="L342" s="51"/>
      <c r="M342" s="50"/>
      <c r="N342" s="74"/>
    </row>
    <row r="343" customFormat="false" ht="12.8" hidden="false" customHeight="false" outlineLevel="0" collapsed="false">
      <c r="A343" s="42" t="s">
        <v>33</v>
      </c>
      <c r="B343" s="52" t="s">
        <v>453</v>
      </c>
      <c r="C343" s="53" t="s">
        <v>408</v>
      </c>
      <c r="D343" s="54" t="s">
        <v>456</v>
      </c>
      <c r="E343" s="54"/>
      <c r="F343" s="53"/>
      <c r="G343" s="64"/>
      <c r="H343" s="58" t="n">
        <v>15</v>
      </c>
      <c r="I343" s="58" t="n">
        <f aca="false">G343*H343</f>
        <v>0</v>
      </c>
      <c r="J343" s="0"/>
      <c r="K343" s="0"/>
      <c r="L343" s="51"/>
      <c r="M343" s="50"/>
      <c r="N343" s="74"/>
    </row>
    <row r="344" customFormat="false" ht="12.8" hidden="false" customHeight="false" outlineLevel="0" collapsed="false">
      <c r="A344" s="42" t="s">
        <v>38</v>
      </c>
      <c r="B344" s="52"/>
      <c r="C344" s="60" t="s">
        <v>410</v>
      </c>
      <c r="D344" s="61" t="s">
        <v>457</v>
      </c>
      <c r="E344" s="68"/>
      <c r="F344" s="62"/>
      <c r="G344" s="64"/>
      <c r="H344" s="58"/>
      <c r="I344" s="58"/>
      <c r="J344" s="50"/>
      <c r="K344" s="51"/>
      <c r="L344" s="51"/>
      <c r="M344" s="50"/>
      <c r="N344" s="74"/>
    </row>
    <row r="345" customFormat="false" ht="12.8" hidden="false" customHeight="false" outlineLevel="0" collapsed="false">
      <c r="A345" s="42" t="s">
        <v>33</v>
      </c>
      <c r="B345" s="43" t="s">
        <v>458</v>
      </c>
      <c r="C345" s="44" t="s">
        <v>408</v>
      </c>
      <c r="D345" s="45" t="s">
        <v>459</v>
      </c>
      <c r="E345" s="45"/>
      <c r="F345" s="44"/>
      <c r="G345" s="48"/>
      <c r="H345" s="49" t="n">
        <v>15</v>
      </c>
      <c r="I345" s="49" t="n">
        <f aca="false">G345*H345</f>
        <v>0</v>
      </c>
      <c r="J345" s="0"/>
      <c r="K345" s="0"/>
      <c r="L345" s="51"/>
      <c r="M345" s="50"/>
      <c r="N345" s="74"/>
    </row>
    <row r="346" customFormat="false" ht="12.8" hidden="false" customHeight="false" outlineLevel="0" collapsed="false">
      <c r="A346" s="42" t="s">
        <v>38</v>
      </c>
      <c r="B346" s="43"/>
      <c r="C346" s="50" t="s">
        <v>410</v>
      </c>
      <c r="D346" s="51" t="s">
        <v>460</v>
      </c>
      <c r="E346" s="45"/>
      <c r="F346" s="44"/>
      <c r="G346" s="48"/>
      <c r="H346" s="49"/>
      <c r="I346" s="49"/>
      <c r="J346" s="50"/>
      <c r="K346" s="51"/>
      <c r="L346" s="51"/>
      <c r="M346" s="50"/>
      <c r="N346" s="74"/>
    </row>
    <row r="347" customFormat="false" ht="12.8" hidden="false" customHeight="false" outlineLevel="0" collapsed="false">
      <c r="A347" s="42" t="s">
        <v>33</v>
      </c>
      <c r="B347" s="52" t="s">
        <v>458</v>
      </c>
      <c r="C347" s="53" t="s">
        <v>408</v>
      </c>
      <c r="D347" s="54" t="s">
        <v>461</v>
      </c>
      <c r="E347" s="54"/>
      <c r="F347" s="53"/>
      <c r="G347" s="57"/>
      <c r="H347" s="58" t="n">
        <v>25</v>
      </c>
      <c r="I347" s="58" t="n">
        <f aca="false">G347*H347</f>
        <v>0</v>
      </c>
      <c r="J347" s="0"/>
      <c r="K347" s="0"/>
      <c r="L347" s="51"/>
      <c r="M347" s="50"/>
      <c r="N347" s="74"/>
    </row>
    <row r="348" customFormat="false" ht="12.8" hidden="false" customHeight="false" outlineLevel="0" collapsed="false">
      <c r="A348" s="42" t="s">
        <v>38</v>
      </c>
      <c r="B348" s="52"/>
      <c r="C348" s="60" t="s">
        <v>410</v>
      </c>
      <c r="D348" s="75" t="s">
        <v>462</v>
      </c>
      <c r="E348" s="68"/>
      <c r="F348" s="62"/>
      <c r="G348" s="57"/>
      <c r="H348" s="58"/>
      <c r="I348" s="58"/>
      <c r="J348" s="50"/>
      <c r="K348" s="73"/>
      <c r="L348" s="51"/>
      <c r="M348" s="50"/>
      <c r="N348" s="74"/>
    </row>
    <row r="349" customFormat="false" ht="12.8" hidden="false" customHeight="false" outlineLevel="0" collapsed="false">
      <c r="A349" s="42" t="s">
        <v>33</v>
      </c>
      <c r="B349" s="43" t="s">
        <v>463</v>
      </c>
      <c r="C349" s="44" t="s">
        <v>408</v>
      </c>
      <c r="D349" s="45" t="s">
        <v>464</v>
      </c>
      <c r="E349" s="45"/>
      <c r="F349" s="44"/>
      <c r="G349" s="48"/>
      <c r="H349" s="49" t="n">
        <v>25</v>
      </c>
      <c r="I349" s="49" t="n">
        <f aca="false">G349*H349</f>
        <v>0</v>
      </c>
      <c r="J349" s="0"/>
      <c r="K349" s="0"/>
      <c r="L349" s="51"/>
      <c r="M349" s="50"/>
      <c r="N349" s="74"/>
    </row>
    <row r="350" customFormat="false" ht="12.8" hidden="false" customHeight="false" outlineLevel="0" collapsed="false">
      <c r="A350" s="42" t="s">
        <v>38</v>
      </c>
      <c r="B350" s="43"/>
      <c r="C350" s="50" t="s">
        <v>410</v>
      </c>
      <c r="D350" s="51" t="s">
        <v>464</v>
      </c>
      <c r="E350" s="45"/>
      <c r="F350" s="44"/>
      <c r="G350" s="48"/>
      <c r="H350" s="49"/>
      <c r="I350" s="49"/>
      <c r="J350" s="50"/>
      <c r="K350" s="51"/>
      <c r="L350" s="51"/>
      <c r="M350" s="50"/>
      <c r="N350" s="74"/>
    </row>
    <row r="351" customFormat="false" ht="12.8" hidden="false" customHeight="false" outlineLevel="0" collapsed="false">
      <c r="A351" s="42" t="s">
        <v>33</v>
      </c>
      <c r="B351" s="52" t="s">
        <v>465</v>
      </c>
      <c r="C351" s="53" t="s">
        <v>408</v>
      </c>
      <c r="D351" s="54" t="s">
        <v>466</v>
      </c>
      <c r="E351" s="101"/>
      <c r="F351" s="53"/>
      <c r="G351" s="64"/>
      <c r="H351" s="58" t="n">
        <v>25</v>
      </c>
      <c r="I351" s="58" t="n">
        <f aca="false">G351*H351</f>
        <v>0</v>
      </c>
      <c r="J351" s="0"/>
      <c r="K351" s="0"/>
      <c r="L351" s="103"/>
      <c r="M351" s="50"/>
      <c r="N351" s="74"/>
    </row>
    <row r="352" customFormat="false" ht="12.8" hidden="false" customHeight="false" outlineLevel="0" collapsed="false">
      <c r="A352" s="42" t="s">
        <v>38</v>
      </c>
      <c r="B352" s="52"/>
      <c r="C352" s="60" t="s">
        <v>410</v>
      </c>
      <c r="D352" s="61" t="s">
        <v>467</v>
      </c>
      <c r="E352" s="106"/>
      <c r="F352" s="62"/>
      <c r="G352" s="64"/>
      <c r="H352" s="58"/>
      <c r="I352" s="58"/>
      <c r="J352" s="50"/>
      <c r="K352" s="51"/>
      <c r="L352" s="103"/>
      <c r="M352" s="50"/>
      <c r="N352" s="74"/>
    </row>
    <row r="353" customFormat="false" ht="12.8" hidden="false" customHeight="false" outlineLevel="0" collapsed="false">
      <c r="A353" s="42" t="s">
        <v>33</v>
      </c>
      <c r="B353" s="43" t="s">
        <v>468</v>
      </c>
      <c r="C353" s="44" t="s">
        <v>408</v>
      </c>
      <c r="D353" s="100" t="s">
        <v>469</v>
      </c>
      <c r="E353" s="45"/>
      <c r="F353" s="44"/>
      <c r="G353" s="48"/>
      <c r="H353" s="49" t="n">
        <v>15</v>
      </c>
      <c r="I353" s="49" t="n">
        <f aca="false">G353*H353</f>
        <v>0</v>
      </c>
      <c r="J353" s="0"/>
      <c r="K353" s="0"/>
      <c r="L353" s="51"/>
      <c r="M353" s="50"/>
      <c r="N353" s="74"/>
    </row>
    <row r="354" customFormat="false" ht="12.8" hidden="false" customHeight="false" outlineLevel="0" collapsed="false">
      <c r="A354" s="42" t="s">
        <v>38</v>
      </c>
      <c r="B354" s="43"/>
      <c r="C354" s="50" t="s">
        <v>410</v>
      </c>
      <c r="D354" s="103" t="s">
        <v>470</v>
      </c>
      <c r="E354" s="45"/>
      <c r="F354" s="44"/>
      <c r="G354" s="48"/>
      <c r="H354" s="49"/>
      <c r="I354" s="49"/>
      <c r="J354" s="50"/>
      <c r="K354" s="103"/>
      <c r="L354" s="51"/>
      <c r="M354" s="50"/>
      <c r="N354" s="74"/>
    </row>
    <row r="355" customFormat="false" ht="12.8" hidden="false" customHeight="false" outlineLevel="0" collapsed="false">
      <c r="A355" s="42" t="s">
        <v>33</v>
      </c>
      <c r="B355" s="52" t="s">
        <v>471</v>
      </c>
      <c r="C355" s="53" t="s">
        <v>408</v>
      </c>
      <c r="D355" s="54" t="s">
        <v>472</v>
      </c>
      <c r="E355" s="54"/>
      <c r="F355" s="93"/>
      <c r="G355" s="57"/>
      <c r="H355" s="58" t="n">
        <v>20</v>
      </c>
      <c r="I355" s="58" t="n">
        <f aca="false">G355*H355</f>
        <v>0</v>
      </c>
      <c r="J355" s="0"/>
      <c r="K355" s="0"/>
      <c r="L355" s="51"/>
      <c r="M355" s="63"/>
      <c r="N355" s="74"/>
    </row>
    <row r="356" customFormat="false" ht="12.8" hidden="false" customHeight="false" outlineLevel="0" collapsed="false">
      <c r="A356" s="42" t="s">
        <v>38</v>
      </c>
      <c r="B356" s="52"/>
      <c r="C356" s="60" t="s">
        <v>410</v>
      </c>
      <c r="D356" s="75" t="s">
        <v>473</v>
      </c>
      <c r="E356" s="68"/>
      <c r="F356" s="95"/>
      <c r="G356" s="57"/>
      <c r="H356" s="58"/>
      <c r="I356" s="58"/>
      <c r="J356" s="50"/>
      <c r="K356" s="73"/>
      <c r="L356" s="51"/>
      <c r="M356" s="63"/>
      <c r="N356" s="74"/>
    </row>
    <row r="357" customFormat="false" ht="12.8" hidden="false" customHeight="false" outlineLevel="0" collapsed="false">
      <c r="A357" s="42" t="s">
        <v>33</v>
      </c>
      <c r="B357" s="43" t="s">
        <v>474</v>
      </c>
      <c r="C357" s="44" t="s">
        <v>408</v>
      </c>
      <c r="D357" s="45" t="s">
        <v>475</v>
      </c>
      <c r="E357" s="45"/>
      <c r="F357" s="44"/>
      <c r="G357" s="48"/>
      <c r="H357" s="49" t="n">
        <v>20</v>
      </c>
      <c r="I357" s="49" t="n">
        <f aca="false">G357*H357</f>
        <v>0</v>
      </c>
      <c r="J357" s="0"/>
      <c r="K357" s="0"/>
      <c r="L357" s="51"/>
      <c r="M357" s="50"/>
      <c r="N357" s="74"/>
    </row>
    <row r="358" customFormat="false" ht="12.8" hidden="false" customHeight="false" outlineLevel="0" collapsed="false">
      <c r="A358" s="42" t="s">
        <v>38</v>
      </c>
      <c r="B358" s="43"/>
      <c r="C358" s="50" t="s">
        <v>410</v>
      </c>
      <c r="D358" s="51" t="s">
        <v>476</v>
      </c>
      <c r="E358" s="45"/>
      <c r="F358" s="44"/>
      <c r="G358" s="48"/>
      <c r="H358" s="49"/>
      <c r="I358" s="49"/>
      <c r="J358" s="50"/>
      <c r="K358" s="51"/>
      <c r="L358" s="51"/>
      <c r="M358" s="50"/>
      <c r="N358" s="74"/>
    </row>
    <row r="359" customFormat="false" ht="19.25" hidden="false" customHeight="false" outlineLevel="0" collapsed="false">
      <c r="A359" s="42" t="s">
        <v>33</v>
      </c>
      <c r="B359" s="52" t="s">
        <v>477</v>
      </c>
      <c r="C359" s="53" t="s">
        <v>408</v>
      </c>
      <c r="D359" s="54" t="s">
        <v>478</v>
      </c>
      <c r="E359" s="54"/>
      <c r="F359" s="53"/>
      <c r="G359" s="64"/>
      <c r="H359" s="58" t="n">
        <v>15</v>
      </c>
      <c r="I359" s="58" t="n">
        <f aca="false">G359*H359</f>
        <v>0</v>
      </c>
      <c r="J359" s="0"/>
      <c r="K359" s="0"/>
      <c r="L359" s="51"/>
      <c r="M359" s="50"/>
      <c r="N359" s="74"/>
    </row>
    <row r="360" customFormat="false" ht="19.25" hidden="false" customHeight="false" outlineLevel="0" collapsed="false">
      <c r="A360" s="42" t="s">
        <v>38</v>
      </c>
      <c r="B360" s="52"/>
      <c r="C360" s="60" t="s">
        <v>410</v>
      </c>
      <c r="D360" s="61" t="s">
        <v>479</v>
      </c>
      <c r="E360" s="68"/>
      <c r="F360" s="62"/>
      <c r="G360" s="64"/>
      <c r="H360" s="58"/>
      <c r="I360" s="58"/>
      <c r="J360" s="50"/>
      <c r="K360" s="51"/>
      <c r="L360" s="51"/>
      <c r="M360" s="50"/>
      <c r="N360" s="74"/>
    </row>
    <row r="361" s="3" customFormat="true" ht="12.8" hidden="false" customHeight="false" outlineLevel="0" collapsed="false">
      <c r="A361" s="42" t="s">
        <v>33</v>
      </c>
      <c r="B361" s="43" t="s">
        <v>431</v>
      </c>
      <c r="C361" s="44" t="s">
        <v>408</v>
      </c>
      <c r="D361" s="45" t="s">
        <v>480</v>
      </c>
      <c r="E361" s="45" t="s">
        <v>481</v>
      </c>
      <c r="F361" s="44"/>
      <c r="G361" s="69"/>
      <c r="H361" s="49" t="n">
        <v>10</v>
      </c>
      <c r="I361" s="49" t="n">
        <f aca="false">G361*H361</f>
        <v>0</v>
      </c>
      <c r="J361" s="0"/>
      <c r="K361" s="0"/>
      <c r="L361" s="0"/>
      <c r="M361" s="50"/>
      <c r="N361" s="74"/>
    </row>
    <row r="362" s="3" customFormat="true" ht="12.8" hidden="false" customHeight="false" outlineLevel="0" collapsed="false">
      <c r="A362" s="42" t="s">
        <v>38</v>
      </c>
      <c r="B362" s="43"/>
      <c r="C362" s="50" t="s">
        <v>410</v>
      </c>
      <c r="D362" s="51" t="s">
        <v>482</v>
      </c>
      <c r="E362" s="51" t="s">
        <v>483</v>
      </c>
      <c r="F362" s="44"/>
      <c r="G362" s="69"/>
      <c r="H362" s="49"/>
      <c r="I362" s="49"/>
      <c r="J362" s="50"/>
      <c r="K362" s="51"/>
      <c r="L362" s="51"/>
      <c r="M362" s="50"/>
      <c r="N362" s="74"/>
    </row>
    <row r="363" s="3" customFormat="true" ht="12.8" hidden="false" customHeight="false" outlineLevel="0" collapsed="false">
      <c r="A363" s="42" t="s">
        <v>33</v>
      </c>
      <c r="B363" s="52" t="s">
        <v>484</v>
      </c>
      <c r="C363" s="53" t="s">
        <v>408</v>
      </c>
      <c r="D363" s="54" t="s">
        <v>485</v>
      </c>
      <c r="E363" s="54"/>
      <c r="F363" s="53"/>
      <c r="G363" s="64"/>
      <c r="H363" s="58" t="n">
        <v>10</v>
      </c>
      <c r="I363" s="58" t="n">
        <f aca="false">G363*H363</f>
        <v>0</v>
      </c>
      <c r="J363" s="0"/>
      <c r="K363" s="0"/>
      <c r="L363" s="51"/>
      <c r="M363" s="50"/>
      <c r="N363" s="74"/>
    </row>
    <row r="364" s="3" customFormat="true" ht="12.8" hidden="false" customHeight="false" outlineLevel="0" collapsed="false">
      <c r="A364" s="42" t="s">
        <v>38</v>
      </c>
      <c r="B364" s="52"/>
      <c r="C364" s="60" t="s">
        <v>410</v>
      </c>
      <c r="D364" s="61" t="s">
        <v>486</v>
      </c>
      <c r="E364" s="68"/>
      <c r="F364" s="62"/>
      <c r="G364" s="64"/>
      <c r="H364" s="58"/>
      <c r="I364" s="58"/>
      <c r="J364" s="50"/>
      <c r="K364" s="51"/>
      <c r="L364" s="51"/>
      <c r="M364" s="50"/>
      <c r="N364" s="74"/>
    </row>
    <row r="365" s="3" customFormat="true" ht="12.8" hidden="false" customHeight="false" outlineLevel="0" collapsed="false">
      <c r="A365" s="42" t="s">
        <v>33</v>
      </c>
      <c r="B365" s="43" t="s">
        <v>426</v>
      </c>
      <c r="C365" s="44" t="s">
        <v>408</v>
      </c>
      <c r="D365" s="45" t="s">
        <v>487</v>
      </c>
      <c r="E365" s="45"/>
      <c r="F365" s="44"/>
      <c r="G365" s="69"/>
      <c r="H365" s="49" t="n">
        <v>10</v>
      </c>
      <c r="I365" s="49" t="n">
        <f aca="false">G365*H365</f>
        <v>0</v>
      </c>
      <c r="J365" s="0"/>
      <c r="K365" s="0"/>
      <c r="L365" s="51"/>
      <c r="M365" s="50"/>
      <c r="N365" s="74"/>
    </row>
    <row r="366" s="3" customFormat="true" ht="12.8" hidden="false" customHeight="false" outlineLevel="0" collapsed="false">
      <c r="A366" s="42" t="s">
        <v>38</v>
      </c>
      <c r="B366" s="43"/>
      <c r="C366" s="50" t="s">
        <v>410</v>
      </c>
      <c r="D366" s="51" t="s">
        <v>488</v>
      </c>
      <c r="E366" s="45"/>
      <c r="F366" s="44"/>
      <c r="G366" s="69"/>
      <c r="H366" s="49"/>
      <c r="I366" s="49"/>
      <c r="J366" s="50"/>
      <c r="K366" s="51"/>
      <c r="L366" s="51"/>
      <c r="M366" s="50"/>
      <c r="N366" s="74"/>
    </row>
    <row r="367" s="3" customFormat="true" ht="19.4" hidden="false" customHeight="false" outlineLevel="0" collapsed="false">
      <c r="A367" s="42" t="s">
        <v>33</v>
      </c>
      <c r="B367" s="52" t="s">
        <v>489</v>
      </c>
      <c r="C367" s="53" t="s">
        <v>408</v>
      </c>
      <c r="D367" s="54" t="s">
        <v>490</v>
      </c>
      <c r="E367" s="54"/>
      <c r="F367" s="53"/>
      <c r="G367" s="64"/>
      <c r="H367" s="58" t="n">
        <v>15</v>
      </c>
      <c r="I367" s="58" t="n">
        <f aca="false">G367*H367</f>
        <v>0</v>
      </c>
      <c r="J367" s="0"/>
      <c r="K367" s="0"/>
      <c r="L367" s="51"/>
      <c r="M367" s="50"/>
      <c r="N367" s="74"/>
    </row>
    <row r="368" s="3" customFormat="true" ht="19.4" hidden="false" customHeight="false" outlineLevel="0" collapsed="false">
      <c r="A368" s="42" t="s">
        <v>38</v>
      </c>
      <c r="B368" s="52"/>
      <c r="C368" s="60" t="s">
        <v>410</v>
      </c>
      <c r="D368" s="61" t="s">
        <v>491</v>
      </c>
      <c r="E368" s="68"/>
      <c r="F368" s="62"/>
      <c r="G368" s="64"/>
      <c r="H368" s="58"/>
      <c r="I368" s="58"/>
      <c r="J368" s="50"/>
      <c r="K368" s="51"/>
      <c r="L368" s="51"/>
      <c r="M368" s="50"/>
      <c r="N368" s="74"/>
    </row>
    <row r="369" s="3" customFormat="true" ht="12.8" hidden="false" customHeight="false" outlineLevel="0" collapsed="false">
      <c r="A369" s="37" t="s">
        <v>24</v>
      </c>
      <c r="B369" s="38"/>
      <c r="C369" s="39" t="s">
        <v>26</v>
      </c>
      <c r="D369" s="40" t="s">
        <v>27</v>
      </c>
      <c r="E369" s="40" t="s">
        <v>28</v>
      </c>
      <c r="F369" s="41" t="s">
        <v>29</v>
      </c>
      <c r="G369" s="37" t="s">
        <v>30</v>
      </c>
      <c r="H369" s="41" t="s">
        <v>31</v>
      </c>
      <c r="I369" s="88" t="n">
        <f aca="false">SUM(I313:I367)</f>
        <v>0</v>
      </c>
    </row>
    <row r="370" s="3" customFormat="true" ht="12.8" hidden="true" customHeight="false" outlineLevel="0" collapsed="false">
      <c r="A370" s="5"/>
      <c r="B370" s="107"/>
      <c r="D370" s="4"/>
      <c r="E370" s="4"/>
      <c r="G370" s="108"/>
      <c r="H370" s="10" t="s">
        <v>492</v>
      </c>
      <c r="I370" s="88" t="n">
        <f aca="false">I104+I189+I226+I253+I312+I369</f>
        <v>0</v>
      </c>
      <c r="J370" s="0"/>
      <c r="K370" s="0"/>
      <c r="L370" s="0"/>
      <c r="M370" s="0"/>
      <c r="N370" s="0"/>
    </row>
    <row r="371" s="3" customFormat="true" ht="12.8" hidden="false" customHeight="false" outlineLevel="0" collapsed="false">
      <c r="A371" s="5"/>
      <c r="B371" s="107"/>
      <c r="C371" s="0"/>
      <c r="D371" s="109"/>
      <c r="E371" s="109"/>
      <c r="F371" s="0"/>
      <c r="G371" s="0"/>
      <c r="H371" s="0"/>
      <c r="I371" s="0"/>
    </row>
    <row r="372" s="3" customFormat="true" ht="12.8" hidden="false" customHeight="false" outlineLevel="0" collapsed="false">
      <c r="A372" s="5"/>
      <c r="B372" s="107"/>
      <c r="C372" s="3" t="s">
        <v>493</v>
      </c>
      <c r="D372" s="3" t="s">
        <v>494</v>
      </c>
      <c r="E372" s="28" t="s">
        <v>495</v>
      </c>
      <c r="F372" s="28"/>
      <c r="G372" s="0"/>
      <c r="H372" s="0"/>
      <c r="I372" s="0"/>
    </row>
    <row r="373" s="3" customFormat="true" ht="12.8" hidden="false" customHeight="false" outlineLevel="0" collapsed="false">
      <c r="A373" s="5"/>
      <c r="B373" s="107"/>
      <c r="C373" s="59" t="s">
        <v>496</v>
      </c>
      <c r="D373" s="110" t="s">
        <v>497</v>
      </c>
      <c r="E373" s="28" t="s">
        <v>498</v>
      </c>
      <c r="F373" s="28"/>
      <c r="G373" s="0"/>
      <c r="H373" s="0"/>
      <c r="I373" s="0"/>
    </row>
    <row r="374" s="3" customFormat="true" ht="12.8" hidden="false" customHeight="false" outlineLevel="0" collapsed="false">
      <c r="A374" s="5"/>
      <c r="B374" s="107"/>
      <c r="C374" s="0"/>
      <c r="D374" s="109"/>
      <c r="E374" s="109"/>
      <c r="F374" s="0"/>
      <c r="G374" s="0"/>
      <c r="H374" s="0"/>
      <c r="I374" s="0"/>
    </row>
    <row r="375" s="3" customFormat="true" ht="12.8" hidden="false" customHeight="false" outlineLevel="0" collapsed="false">
      <c r="A375" s="5"/>
      <c r="B375" s="107"/>
      <c r="C375" s="0"/>
      <c r="D375" s="109"/>
      <c r="E375" s="109"/>
      <c r="F375" s="0"/>
      <c r="G375" s="0"/>
      <c r="H375" s="0"/>
      <c r="I375" s="0"/>
    </row>
    <row r="376" s="3" customFormat="true" ht="12.8" hidden="false" customHeight="false" outlineLevel="0" collapsed="false">
      <c r="A376" s="5"/>
      <c r="B376" s="107"/>
      <c r="C376" s="0"/>
      <c r="D376" s="109"/>
      <c r="E376" s="109"/>
      <c r="F376" s="0"/>
      <c r="G376" s="0"/>
      <c r="H376" s="0"/>
      <c r="I376" s="0"/>
    </row>
  </sheetData>
  <autoFilter ref="A15:I370">
    <filterColumn colId="0">
      <filters>
        <filter val="S/L"/>
        <filter val="de"/>
        <filter val="it"/>
      </filters>
    </filterColumn>
    <filterColumn colId="6">
      <filters>
        <filter val="1"/>
        <filter val="Nr."/>
      </filters>
    </filterColumn>
  </autoFilter>
  <mergeCells count="561">
    <mergeCell ref="E5:H5"/>
    <mergeCell ref="F6:H6"/>
    <mergeCell ref="F7:H7"/>
    <mergeCell ref="F8:H8"/>
    <mergeCell ref="F9:H9"/>
    <mergeCell ref="F10:H10"/>
    <mergeCell ref="A11:D11"/>
    <mergeCell ref="F11:H11"/>
    <mergeCell ref="A12:D12"/>
    <mergeCell ref="E12:H12"/>
    <mergeCell ref="E13:I13"/>
    <mergeCell ref="C14:D14"/>
    <mergeCell ref="E14:I14"/>
    <mergeCell ref="B16:B17"/>
    <mergeCell ref="H16:H17"/>
    <mergeCell ref="I16:I17"/>
    <mergeCell ref="B18:B19"/>
    <mergeCell ref="H18:H19"/>
    <mergeCell ref="I18:I19"/>
    <mergeCell ref="B20:B21"/>
    <mergeCell ref="H20:H21"/>
    <mergeCell ref="I20:I21"/>
    <mergeCell ref="B22:B23"/>
    <mergeCell ref="H22:H23"/>
    <mergeCell ref="I22:I23"/>
    <mergeCell ref="B24:B25"/>
    <mergeCell ref="F24:F25"/>
    <mergeCell ref="H24:H25"/>
    <mergeCell ref="I24:I25"/>
    <mergeCell ref="B26:B27"/>
    <mergeCell ref="H26:H27"/>
    <mergeCell ref="I26:I27"/>
    <mergeCell ref="B28:B29"/>
    <mergeCell ref="H28:H29"/>
    <mergeCell ref="I28:I29"/>
    <mergeCell ref="B30:B31"/>
    <mergeCell ref="H30:H31"/>
    <mergeCell ref="I30:I31"/>
    <mergeCell ref="B32:B33"/>
    <mergeCell ref="H32:H33"/>
    <mergeCell ref="I32:I33"/>
    <mergeCell ref="B34:B35"/>
    <mergeCell ref="F34:F35"/>
    <mergeCell ref="H34:H35"/>
    <mergeCell ref="I34:I35"/>
    <mergeCell ref="B36:B37"/>
    <mergeCell ref="H36:H37"/>
    <mergeCell ref="I36:I37"/>
    <mergeCell ref="B38:B39"/>
    <mergeCell ref="H38:H39"/>
    <mergeCell ref="I38:I39"/>
    <mergeCell ref="B40:B41"/>
    <mergeCell ref="H40:H41"/>
    <mergeCell ref="I40:I41"/>
    <mergeCell ref="B42:B43"/>
    <mergeCell ref="H42:H43"/>
    <mergeCell ref="I42:I43"/>
    <mergeCell ref="B44:B45"/>
    <mergeCell ref="F44:F45"/>
    <mergeCell ref="H44:H45"/>
    <mergeCell ref="I44:I45"/>
    <mergeCell ref="B46:B47"/>
    <mergeCell ref="H46:H47"/>
    <mergeCell ref="I46:I47"/>
    <mergeCell ref="B48:B49"/>
    <mergeCell ref="H48:H49"/>
    <mergeCell ref="I48:I49"/>
    <mergeCell ref="B50:B51"/>
    <mergeCell ref="H50:H51"/>
    <mergeCell ref="I50:I51"/>
    <mergeCell ref="B52:B53"/>
    <mergeCell ref="H52:H53"/>
    <mergeCell ref="I52:I53"/>
    <mergeCell ref="B54:B55"/>
    <mergeCell ref="F54:F55"/>
    <mergeCell ref="H54:H55"/>
    <mergeCell ref="I54:I55"/>
    <mergeCell ref="B56:B57"/>
    <mergeCell ref="H56:H57"/>
    <mergeCell ref="I56:I57"/>
    <mergeCell ref="B58:B59"/>
    <mergeCell ref="H58:H59"/>
    <mergeCell ref="I58:I59"/>
    <mergeCell ref="B60:B61"/>
    <mergeCell ref="H60:H61"/>
    <mergeCell ref="I60:I61"/>
    <mergeCell ref="B62:B63"/>
    <mergeCell ref="H62:H63"/>
    <mergeCell ref="I62:I63"/>
    <mergeCell ref="B64:B65"/>
    <mergeCell ref="F64:F65"/>
    <mergeCell ref="H64:H65"/>
    <mergeCell ref="I64:I65"/>
    <mergeCell ref="B66:B67"/>
    <mergeCell ref="H66:H67"/>
    <mergeCell ref="I66:I67"/>
    <mergeCell ref="B68:B69"/>
    <mergeCell ref="H68:H69"/>
    <mergeCell ref="I68:I69"/>
    <mergeCell ref="B70:B71"/>
    <mergeCell ref="H70:H71"/>
    <mergeCell ref="I70:I71"/>
    <mergeCell ref="B72:B73"/>
    <mergeCell ref="H72:H73"/>
    <mergeCell ref="I72:I73"/>
    <mergeCell ref="B74:B75"/>
    <mergeCell ref="H74:H75"/>
    <mergeCell ref="I74:I75"/>
    <mergeCell ref="B76:B77"/>
    <mergeCell ref="F76:F77"/>
    <mergeCell ref="H76:H77"/>
    <mergeCell ref="I76:I77"/>
    <mergeCell ref="B78:B79"/>
    <mergeCell ref="H78:H79"/>
    <mergeCell ref="I78:I79"/>
    <mergeCell ref="B80:B81"/>
    <mergeCell ref="H80:H81"/>
    <mergeCell ref="I80:I81"/>
    <mergeCell ref="B82:B83"/>
    <mergeCell ref="H82:H83"/>
    <mergeCell ref="I82:I83"/>
    <mergeCell ref="B84:B85"/>
    <mergeCell ref="H84:H85"/>
    <mergeCell ref="I84:I85"/>
    <mergeCell ref="B86:B87"/>
    <mergeCell ref="H86:H87"/>
    <mergeCell ref="I86:I87"/>
    <mergeCell ref="B88:B89"/>
    <mergeCell ref="H88:H89"/>
    <mergeCell ref="I88:I89"/>
    <mergeCell ref="B90:B91"/>
    <mergeCell ref="H90:H91"/>
    <mergeCell ref="I90:I91"/>
    <mergeCell ref="B92:B93"/>
    <mergeCell ref="H92:H93"/>
    <mergeCell ref="I92:I93"/>
    <mergeCell ref="B94:B95"/>
    <mergeCell ref="H94:H95"/>
    <mergeCell ref="I94:I95"/>
    <mergeCell ref="B96:B97"/>
    <mergeCell ref="H96:H97"/>
    <mergeCell ref="I96:I97"/>
    <mergeCell ref="B98:B99"/>
    <mergeCell ref="H98:H99"/>
    <mergeCell ref="I98:I99"/>
    <mergeCell ref="B100:B101"/>
    <mergeCell ref="F100:F101"/>
    <mergeCell ref="H100:H101"/>
    <mergeCell ref="I100:I101"/>
    <mergeCell ref="B102:B103"/>
    <mergeCell ref="H102:H103"/>
    <mergeCell ref="I102:I103"/>
    <mergeCell ref="B105:B106"/>
    <mergeCell ref="H105:H106"/>
    <mergeCell ref="I105:I106"/>
    <mergeCell ref="B107:B108"/>
    <mergeCell ref="H107:H108"/>
    <mergeCell ref="I107:I108"/>
    <mergeCell ref="B109:B110"/>
    <mergeCell ref="H109:H110"/>
    <mergeCell ref="I109:I110"/>
    <mergeCell ref="B111:B112"/>
    <mergeCell ref="H111:H112"/>
    <mergeCell ref="I111:I112"/>
    <mergeCell ref="B113:B114"/>
    <mergeCell ref="H113:H114"/>
    <mergeCell ref="I113:I114"/>
    <mergeCell ref="B115:B116"/>
    <mergeCell ref="H115:H116"/>
    <mergeCell ref="I115:I116"/>
    <mergeCell ref="B117:B118"/>
    <mergeCell ref="H117:H118"/>
    <mergeCell ref="I117:I118"/>
    <mergeCell ref="B119:B120"/>
    <mergeCell ref="F119:F120"/>
    <mergeCell ref="H119:H120"/>
    <mergeCell ref="I119:I120"/>
    <mergeCell ref="B121:B122"/>
    <mergeCell ref="F121:F122"/>
    <mergeCell ref="H121:H122"/>
    <mergeCell ref="I121:I122"/>
    <mergeCell ref="B123:B124"/>
    <mergeCell ref="H123:H124"/>
    <mergeCell ref="I123:I124"/>
    <mergeCell ref="B125:B126"/>
    <mergeCell ref="H125:H126"/>
    <mergeCell ref="I125:I126"/>
    <mergeCell ref="B127:B128"/>
    <mergeCell ref="F127:F128"/>
    <mergeCell ref="H127:H128"/>
    <mergeCell ref="I127:I128"/>
    <mergeCell ref="B129:B130"/>
    <mergeCell ref="F129:F130"/>
    <mergeCell ref="H129:H130"/>
    <mergeCell ref="I129:I130"/>
    <mergeCell ref="B131:B132"/>
    <mergeCell ref="H131:H132"/>
    <mergeCell ref="I131:I132"/>
    <mergeCell ref="B133:B134"/>
    <mergeCell ref="H133:H134"/>
    <mergeCell ref="I133:I134"/>
    <mergeCell ref="B135:B136"/>
    <mergeCell ref="F135:F136"/>
    <mergeCell ref="H135:H136"/>
    <mergeCell ref="I135:I136"/>
    <mergeCell ref="B137:B138"/>
    <mergeCell ref="F137:F138"/>
    <mergeCell ref="H137:H138"/>
    <mergeCell ref="I137:I138"/>
    <mergeCell ref="B139:B140"/>
    <mergeCell ref="H139:H140"/>
    <mergeCell ref="I139:I140"/>
    <mergeCell ref="B141:B142"/>
    <mergeCell ref="H141:H142"/>
    <mergeCell ref="I141:I142"/>
    <mergeCell ref="B143:B144"/>
    <mergeCell ref="F143:F144"/>
    <mergeCell ref="H143:H144"/>
    <mergeCell ref="I143:I144"/>
    <mergeCell ref="B145:B146"/>
    <mergeCell ref="F145:F146"/>
    <mergeCell ref="H145:H146"/>
    <mergeCell ref="I145:I146"/>
    <mergeCell ref="B147:B148"/>
    <mergeCell ref="H147:H148"/>
    <mergeCell ref="I147:I148"/>
    <mergeCell ref="B149:B150"/>
    <mergeCell ref="H149:H150"/>
    <mergeCell ref="I149:I150"/>
    <mergeCell ref="B151:B152"/>
    <mergeCell ref="F151:F152"/>
    <mergeCell ref="H151:H152"/>
    <mergeCell ref="I151:I152"/>
    <mergeCell ref="B153:B154"/>
    <mergeCell ref="F153:F154"/>
    <mergeCell ref="H153:H154"/>
    <mergeCell ref="I153:I154"/>
    <mergeCell ref="B155:B156"/>
    <mergeCell ref="H155:H156"/>
    <mergeCell ref="I155:I156"/>
    <mergeCell ref="B157:B158"/>
    <mergeCell ref="H157:H158"/>
    <mergeCell ref="I157:I158"/>
    <mergeCell ref="B159:B160"/>
    <mergeCell ref="F159:F160"/>
    <mergeCell ref="H159:H160"/>
    <mergeCell ref="I159:I160"/>
    <mergeCell ref="B161:B162"/>
    <mergeCell ref="F161:F162"/>
    <mergeCell ref="H161:H162"/>
    <mergeCell ref="I161:I162"/>
    <mergeCell ref="B163:B164"/>
    <mergeCell ref="H163:H164"/>
    <mergeCell ref="I163:I164"/>
    <mergeCell ref="B165:B166"/>
    <mergeCell ref="F165:F166"/>
    <mergeCell ref="H165:H166"/>
    <mergeCell ref="I165:I166"/>
    <mergeCell ref="B167:B168"/>
    <mergeCell ref="H167:H168"/>
    <mergeCell ref="I167:I168"/>
    <mergeCell ref="B169:B170"/>
    <mergeCell ref="H169:H170"/>
    <mergeCell ref="I169:I170"/>
    <mergeCell ref="B171:B172"/>
    <mergeCell ref="H171:H172"/>
    <mergeCell ref="I171:I172"/>
    <mergeCell ref="B173:B174"/>
    <mergeCell ref="H173:H174"/>
    <mergeCell ref="I173:I174"/>
    <mergeCell ref="B175:B176"/>
    <mergeCell ref="H175:H176"/>
    <mergeCell ref="I175:I176"/>
    <mergeCell ref="B177:B178"/>
    <mergeCell ref="H177:H178"/>
    <mergeCell ref="I177:I178"/>
    <mergeCell ref="B179:B180"/>
    <mergeCell ref="H179:H180"/>
    <mergeCell ref="I179:I180"/>
    <mergeCell ref="B181:B182"/>
    <mergeCell ref="H181:H182"/>
    <mergeCell ref="I181:I182"/>
    <mergeCell ref="B183:B184"/>
    <mergeCell ref="H183:H184"/>
    <mergeCell ref="I183:I184"/>
    <mergeCell ref="B185:B186"/>
    <mergeCell ref="H185:H186"/>
    <mergeCell ref="I185:I186"/>
    <mergeCell ref="B187:B188"/>
    <mergeCell ref="H187:H188"/>
    <mergeCell ref="I187:I188"/>
    <mergeCell ref="B190:B191"/>
    <mergeCell ref="H190:H191"/>
    <mergeCell ref="I190:I191"/>
    <mergeCell ref="B192:B193"/>
    <mergeCell ref="H192:H193"/>
    <mergeCell ref="I192:I193"/>
    <mergeCell ref="B194:B195"/>
    <mergeCell ref="H194:H195"/>
    <mergeCell ref="I194:I195"/>
    <mergeCell ref="B196:B197"/>
    <mergeCell ref="H196:H197"/>
    <mergeCell ref="I196:I197"/>
    <mergeCell ref="B198:B199"/>
    <mergeCell ref="H198:H199"/>
    <mergeCell ref="I198:I199"/>
    <mergeCell ref="B200:B201"/>
    <mergeCell ref="H200:H201"/>
    <mergeCell ref="I200:I201"/>
    <mergeCell ref="B202:B203"/>
    <mergeCell ref="H202:H203"/>
    <mergeCell ref="I202:I203"/>
    <mergeCell ref="B204:B205"/>
    <mergeCell ref="H204:H205"/>
    <mergeCell ref="I204:I205"/>
    <mergeCell ref="B206:B207"/>
    <mergeCell ref="H206:H207"/>
    <mergeCell ref="I206:I207"/>
    <mergeCell ref="B208:B209"/>
    <mergeCell ref="H208:H209"/>
    <mergeCell ref="I208:I209"/>
    <mergeCell ref="B210:B211"/>
    <mergeCell ref="H210:H211"/>
    <mergeCell ref="I210:I211"/>
    <mergeCell ref="B212:B213"/>
    <mergeCell ref="H212:H213"/>
    <mergeCell ref="I212:I213"/>
    <mergeCell ref="B214:B215"/>
    <mergeCell ref="H214:H215"/>
    <mergeCell ref="I214:I215"/>
    <mergeCell ref="B216:B217"/>
    <mergeCell ref="H216:H217"/>
    <mergeCell ref="I216:I217"/>
    <mergeCell ref="B218:B219"/>
    <mergeCell ref="H218:H219"/>
    <mergeCell ref="I218:I219"/>
    <mergeCell ref="B220:B221"/>
    <mergeCell ref="H220:H221"/>
    <mergeCell ref="I220:I221"/>
    <mergeCell ref="B222:B223"/>
    <mergeCell ref="H222:H223"/>
    <mergeCell ref="I222:I223"/>
    <mergeCell ref="B224:B225"/>
    <mergeCell ref="H224:H225"/>
    <mergeCell ref="I224:I225"/>
    <mergeCell ref="B227:B228"/>
    <mergeCell ref="H227:H228"/>
    <mergeCell ref="I227:I228"/>
    <mergeCell ref="B229:B230"/>
    <mergeCell ref="H229:H230"/>
    <mergeCell ref="I229:I230"/>
    <mergeCell ref="B231:B232"/>
    <mergeCell ref="H231:H232"/>
    <mergeCell ref="I231:I232"/>
    <mergeCell ref="B233:B234"/>
    <mergeCell ref="H233:H234"/>
    <mergeCell ref="I233:I234"/>
    <mergeCell ref="B235:B236"/>
    <mergeCell ref="H235:H236"/>
    <mergeCell ref="I235:I236"/>
    <mergeCell ref="B237:B238"/>
    <mergeCell ref="H237:H238"/>
    <mergeCell ref="I237:I238"/>
    <mergeCell ref="B239:B240"/>
    <mergeCell ref="H239:H240"/>
    <mergeCell ref="I239:I240"/>
    <mergeCell ref="B241:B242"/>
    <mergeCell ref="H241:H242"/>
    <mergeCell ref="I241:I242"/>
    <mergeCell ref="B243:B244"/>
    <mergeCell ref="H243:H244"/>
    <mergeCell ref="I243:I244"/>
    <mergeCell ref="B245:B246"/>
    <mergeCell ref="H245:H246"/>
    <mergeCell ref="I245:I246"/>
    <mergeCell ref="B247:B248"/>
    <mergeCell ref="H247:H248"/>
    <mergeCell ref="I247:I248"/>
    <mergeCell ref="B249:B250"/>
    <mergeCell ref="H249:H250"/>
    <mergeCell ref="I249:I250"/>
    <mergeCell ref="B251:B252"/>
    <mergeCell ref="H251:H252"/>
    <mergeCell ref="I251:I252"/>
    <mergeCell ref="B254:B255"/>
    <mergeCell ref="H254:H255"/>
    <mergeCell ref="I254:I255"/>
    <mergeCell ref="B256:B257"/>
    <mergeCell ref="H256:H257"/>
    <mergeCell ref="I256:I257"/>
    <mergeCell ref="B258:B259"/>
    <mergeCell ref="H258:H259"/>
    <mergeCell ref="I258:I259"/>
    <mergeCell ref="B260:B261"/>
    <mergeCell ref="H260:H261"/>
    <mergeCell ref="I260:I261"/>
    <mergeCell ref="B262:B263"/>
    <mergeCell ref="H262:H263"/>
    <mergeCell ref="I262:I263"/>
    <mergeCell ref="B264:B265"/>
    <mergeCell ref="H264:H265"/>
    <mergeCell ref="I264:I265"/>
    <mergeCell ref="B266:B267"/>
    <mergeCell ref="H266:H267"/>
    <mergeCell ref="I266:I267"/>
    <mergeCell ref="B268:B269"/>
    <mergeCell ref="H268:H269"/>
    <mergeCell ref="I268:I269"/>
    <mergeCell ref="B270:B271"/>
    <mergeCell ref="H270:H271"/>
    <mergeCell ref="I270:I271"/>
    <mergeCell ref="B272:B273"/>
    <mergeCell ref="F272:F273"/>
    <mergeCell ref="H272:H273"/>
    <mergeCell ref="I272:I273"/>
    <mergeCell ref="B274:B275"/>
    <mergeCell ref="H274:H275"/>
    <mergeCell ref="I274:I275"/>
    <mergeCell ref="B276:B277"/>
    <mergeCell ref="H276:H277"/>
    <mergeCell ref="I276:I277"/>
    <mergeCell ref="B278:B279"/>
    <mergeCell ref="F278:F279"/>
    <mergeCell ref="H278:H279"/>
    <mergeCell ref="I278:I279"/>
    <mergeCell ref="B280:B281"/>
    <mergeCell ref="H280:H281"/>
    <mergeCell ref="I280:I281"/>
    <mergeCell ref="B282:B283"/>
    <mergeCell ref="H282:H283"/>
    <mergeCell ref="I282:I283"/>
    <mergeCell ref="B284:B285"/>
    <mergeCell ref="H284:H285"/>
    <mergeCell ref="I284:I285"/>
    <mergeCell ref="B286:B287"/>
    <mergeCell ref="H286:H287"/>
    <mergeCell ref="I286:I287"/>
    <mergeCell ref="B288:B289"/>
    <mergeCell ref="F288:F289"/>
    <mergeCell ref="H288:H289"/>
    <mergeCell ref="I288:I289"/>
    <mergeCell ref="B290:B291"/>
    <mergeCell ref="H290:H291"/>
    <mergeCell ref="I290:I291"/>
    <mergeCell ref="B292:B293"/>
    <mergeCell ref="H292:H293"/>
    <mergeCell ref="I292:I293"/>
    <mergeCell ref="B294:B295"/>
    <mergeCell ref="H294:H295"/>
    <mergeCell ref="I294:I295"/>
    <mergeCell ref="B296:B297"/>
    <mergeCell ref="H296:H297"/>
    <mergeCell ref="I296:I297"/>
    <mergeCell ref="B298:B299"/>
    <mergeCell ref="H298:H299"/>
    <mergeCell ref="I298:I299"/>
    <mergeCell ref="B300:B301"/>
    <mergeCell ref="H300:H301"/>
    <mergeCell ref="I300:I301"/>
    <mergeCell ref="B302:B303"/>
    <mergeCell ref="H302:H303"/>
    <mergeCell ref="I302:I303"/>
    <mergeCell ref="B304:B305"/>
    <mergeCell ref="H304:H305"/>
    <mergeCell ref="I304:I305"/>
    <mergeCell ref="B306:B307"/>
    <mergeCell ref="H306:H307"/>
    <mergeCell ref="I306:I307"/>
    <mergeCell ref="B308:B309"/>
    <mergeCell ref="H308:H309"/>
    <mergeCell ref="I308:I309"/>
    <mergeCell ref="B310:B311"/>
    <mergeCell ref="H310:H311"/>
    <mergeCell ref="I310:I311"/>
    <mergeCell ref="B313:B314"/>
    <mergeCell ref="H313:H314"/>
    <mergeCell ref="I313:I314"/>
    <mergeCell ref="B315:B316"/>
    <mergeCell ref="H315:H316"/>
    <mergeCell ref="I315:I316"/>
    <mergeCell ref="B317:B318"/>
    <mergeCell ref="H317:H318"/>
    <mergeCell ref="I317:I318"/>
    <mergeCell ref="B319:B320"/>
    <mergeCell ref="H319:H320"/>
    <mergeCell ref="I319:I320"/>
    <mergeCell ref="B321:B322"/>
    <mergeCell ref="H321:H322"/>
    <mergeCell ref="I321:I322"/>
    <mergeCell ref="B323:B324"/>
    <mergeCell ref="H323:H324"/>
    <mergeCell ref="I323:I324"/>
    <mergeCell ref="B325:B326"/>
    <mergeCell ref="H325:H326"/>
    <mergeCell ref="I325:I326"/>
    <mergeCell ref="B327:B328"/>
    <mergeCell ref="F327:F328"/>
    <mergeCell ref="H327:H328"/>
    <mergeCell ref="I327:I328"/>
    <mergeCell ref="B329:B330"/>
    <mergeCell ref="H329:H330"/>
    <mergeCell ref="I329:I330"/>
    <mergeCell ref="B331:B332"/>
    <mergeCell ref="H331:H332"/>
    <mergeCell ref="I331:I332"/>
    <mergeCell ref="B333:B334"/>
    <mergeCell ref="H333:H334"/>
    <mergeCell ref="I333:I334"/>
    <mergeCell ref="B335:B336"/>
    <mergeCell ref="H335:H336"/>
    <mergeCell ref="I335:I336"/>
    <mergeCell ref="B337:B338"/>
    <mergeCell ref="H337:H338"/>
    <mergeCell ref="I337:I338"/>
    <mergeCell ref="B339:B340"/>
    <mergeCell ref="H339:H340"/>
    <mergeCell ref="I339:I340"/>
    <mergeCell ref="B341:B342"/>
    <mergeCell ref="H341:H342"/>
    <mergeCell ref="I341:I342"/>
    <mergeCell ref="B343:B344"/>
    <mergeCell ref="H343:H344"/>
    <mergeCell ref="I343:I344"/>
    <mergeCell ref="B345:B346"/>
    <mergeCell ref="H345:H346"/>
    <mergeCell ref="I345:I346"/>
    <mergeCell ref="B347:B348"/>
    <mergeCell ref="H347:H348"/>
    <mergeCell ref="I347:I348"/>
    <mergeCell ref="B349:B350"/>
    <mergeCell ref="H349:H350"/>
    <mergeCell ref="I349:I350"/>
    <mergeCell ref="B351:B352"/>
    <mergeCell ref="H351:H352"/>
    <mergeCell ref="I351:I352"/>
    <mergeCell ref="B353:B354"/>
    <mergeCell ref="H353:H354"/>
    <mergeCell ref="I353:I354"/>
    <mergeCell ref="B355:B356"/>
    <mergeCell ref="H355:H356"/>
    <mergeCell ref="I355:I356"/>
    <mergeCell ref="B357:B358"/>
    <mergeCell ref="H357:H358"/>
    <mergeCell ref="I357:I358"/>
    <mergeCell ref="B359:B360"/>
    <mergeCell ref="H359:H360"/>
    <mergeCell ref="I359:I360"/>
    <mergeCell ref="B361:B362"/>
    <mergeCell ref="H361:H362"/>
    <mergeCell ref="I361:I362"/>
    <mergeCell ref="B363:B364"/>
    <mergeCell ref="H363:H364"/>
    <mergeCell ref="I363:I364"/>
    <mergeCell ref="B365:B366"/>
    <mergeCell ref="H365:H366"/>
    <mergeCell ref="I365:I366"/>
    <mergeCell ref="B367:B368"/>
    <mergeCell ref="H367:H368"/>
    <mergeCell ref="I367:I368"/>
    <mergeCell ref="E372:F372"/>
    <mergeCell ref="E373:F373"/>
  </mergeCells>
  <hyperlinks>
    <hyperlink ref="E372" r:id="rId1" display="https://www.green-energy-point.com/de/nw/kriterien-katalog/"/>
  </hyperlinks>
  <printOptions headings="false" gridLines="false" gridLinesSet="true" horizontalCentered="false" verticalCentered="false"/>
  <pageMargins left="0.39375" right="0.39375" top="0.473611111111111" bottom="0.473611111111111" header="0.236111111111111" footer="0.236111111111111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&amp;Cnetwork for sustainability www.green-energy-point.com</oddHeader>
    <oddFooter>&amp;Cgreen-energy-point - Seite / 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2273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2019-05-14T09:15:36Z</dcterms:created>
  <dc:creator/>
  <dc:description/>
  <dc:language>de-DE</dc:language>
  <cp:lastModifiedBy/>
  <cp:lastPrinted>2019-06-10T14:02:06Z</cp:lastPrinted>
  <dcterms:modified xsi:type="dcterms:W3CDTF">2019-10-15T08:40:00Z</dcterms:modified>
  <cp:revision>706</cp:revision>
  <dc:subject/>
  <dc:title/>
</cp:coreProperties>
</file>